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" windowWidth="20115" windowHeight="7995"/>
  </bookViews>
  <sheets>
    <sheet name="Table S1" sheetId="1" r:id="rId1"/>
  </sheets>
  <externalReferences>
    <externalReference r:id="rId2"/>
  </externalReferences>
  <definedNames>
    <definedName name="Excel_BuiltIn_Print_Area_6" localSheetId="0">'[1]Geoquimica (3)'!#REF!</definedName>
    <definedName name="Excel_BuiltIn_Print_Area_6">'[1]Geoquimica (3)'!#REF!</definedName>
  </definedNames>
  <calcPr calcId="145621"/>
</workbook>
</file>

<file path=xl/calcChain.xml><?xml version="1.0" encoding="utf-8"?>
<calcChain xmlns="http://schemas.openxmlformats.org/spreadsheetml/2006/main">
  <c r="P98" i="1" l="1"/>
  <c r="J98" i="1"/>
  <c r="H98" i="1"/>
  <c r="E98" i="1"/>
  <c r="D98" i="1"/>
  <c r="C98" i="1"/>
  <c r="B98" i="1"/>
  <c r="P97" i="1"/>
  <c r="J97" i="1"/>
  <c r="H97" i="1"/>
  <c r="E97" i="1"/>
  <c r="C97" i="1"/>
  <c r="B97" i="1"/>
  <c r="P96" i="1"/>
  <c r="J96" i="1"/>
  <c r="H96" i="1"/>
  <c r="B96" i="1"/>
  <c r="P95" i="1"/>
  <c r="K95" i="1"/>
  <c r="J95" i="1"/>
  <c r="H95" i="1"/>
  <c r="E95" i="1"/>
  <c r="C95" i="1"/>
  <c r="B95" i="1"/>
  <c r="P94" i="1"/>
  <c r="J94" i="1"/>
  <c r="H94" i="1"/>
  <c r="C94" i="1"/>
  <c r="B94" i="1"/>
  <c r="P93" i="1"/>
  <c r="J93" i="1"/>
  <c r="H93" i="1"/>
  <c r="C93" i="1"/>
  <c r="B93" i="1"/>
  <c r="P92" i="1"/>
  <c r="K92" i="1"/>
  <c r="J92" i="1"/>
  <c r="H92" i="1"/>
  <c r="C92" i="1"/>
  <c r="B92" i="1"/>
  <c r="P91" i="1"/>
  <c r="M91" i="1"/>
  <c r="L91" i="1"/>
  <c r="K91" i="1"/>
  <c r="J91" i="1"/>
  <c r="H91" i="1"/>
  <c r="E91" i="1"/>
  <c r="D91" i="1"/>
  <c r="C91" i="1"/>
  <c r="B91" i="1"/>
  <c r="P90" i="1"/>
  <c r="J90" i="1"/>
  <c r="H90" i="1"/>
  <c r="E90" i="1"/>
  <c r="D90" i="1"/>
  <c r="C90" i="1"/>
  <c r="B90" i="1"/>
  <c r="P89" i="1"/>
  <c r="K89" i="1"/>
  <c r="J89" i="1"/>
  <c r="H89" i="1"/>
  <c r="C89" i="1"/>
  <c r="B89" i="1"/>
  <c r="P88" i="1"/>
  <c r="K88" i="1"/>
  <c r="J88" i="1"/>
  <c r="H88" i="1"/>
  <c r="E88" i="1"/>
  <c r="D88" i="1"/>
  <c r="C88" i="1"/>
  <c r="B88" i="1"/>
  <c r="P87" i="1"/>
  <c r="K87" i="1"/>
  <c r="J87" i="1"/>
  <c r="H87" i="1"/>
  <c r="C87" i="1"/>
  <c r="B87" i="1"/>
  <c r="P86" i="1"/>
  <c r="J86" i="1"/>
  <c r="H86" i="1"/>
  <c r="C86" i="1"/>
  <c r="B86" i="1"/>
  <c r="P85" i="1"/>
  <c r="J85" i="1"/>
  <c r="H85" i="1"/>
  <c r="C85" i="1"/>
  <c r="B85" i="1"/>
  <c r="P82" i="1"/>
  <c r="M82" i="1"/>
  <c r="L82" i="1"/>
  <c r="K82" i="1"/>
  <c r="J82" i="1"/>
  <c r="H82" i="1"/>
  <c r="E82" i="1"/>
  <c r="D82" i="1"/>
  <c r="C82" i="1"/>
  <c r="B82" i="1"/>
  <c r="P81" i="1"/>
  <c r="K81" i="1"/>
  <c r="J81" i="1"/>
  <c r="H81" i="1"/>
  <c r="E81" i="1"/>
  <c r="D81" i="1"/>
  <c r="C81" i="1"/>
  <c r="B81" i="1"/>
  <c r="P80" i="1"/>
  <c r="M80" i="1"/>
  <c r="L80" i="1"/>
  <c r="J80" i="1"/>
  <c r="H80" i="1"/>
  <c r="E80" i="1"/>
  <c r="D80" i="1"/>
  <c r="C80" i="1"/>
  <c r="B80" i="1"/>
  <c r="P79" i="1"/>
  <c r="J79" i="1"/>
  <c r="H79" i="1"/>
  <c r="C79" i="1"/>
  <c r="B79" i="1"/>
  <c r="P78" i="1"/>
  <c r="J78" i="1"/>
  <c r="H78" i="1"/>
  <c r="C78" i="1"/>
  <c r="B78" i="1"/>
  <c r="P77" i="1"/>
  <c r="K77" i="1"/>
  <c r="J77" i="1"/>
  <c r="H77" i="1"/>
  <c r="C77" i="1"/>
  <c r="B77" i="1"/>
  <c r="P76" i="1"/>
  <c r="K76" i="1"/>
  <c r="J76" i="1"/>
  <c r="H76" i="1"/>
  <c r="C76" i="1"/>
  <c r="B76" i="1"/>
  <c r="P75" i="1"/>
  <c r="K75" i="1"/>
  <c r="J75" i="1"/>
  <c r="H75" i="1"/>
  <c r="C75" i="1"/>
  <c r="B75" i="1"/>
  <c r="P74" i="1"/>
  <c r="M74" i="1"/>
  <c r="L74" i="1"/>
  <c r="K74" i="1"/>
  <c r="J74" i="1"/>
  <c r="H74" i="1"/>
  <c r="E74" i="1"/>
  <c r="D74" i="1"/>
  <c r="C74" i="1"/>
  <c r="B74" i="1"/>
  <c r="P73" i="1"/>
  <c r="L73" i="1"/>
  <c r="K73" i="1"/>
  <c r="J73" i="1"/>
  <c r="D73" i="1"/>
  <c r="C73" i="1"/>
  <c r="B73" i="1"/>
  <c r="P72" i="1"/>
  <c r="M72" i="1"/>
  <c r="L72" i="1"/>
  <c r="K72" i="1"/>
  <c r="J72" i="1"/>
  <c r="H72" i="1"/>
  <c r="D72" i="1"/>
  <c r="C72" i="1"/>
  <c r="B72" i="1"/>
  <c r="P71" i="1"/>
  <c r="M71" i="1"/>
  <c r="L71" i="1"/>
  <c r="K71" i="1"/>
  <c r="J71" i="1"/>
  <c r="H71" i="1"/>
  <c r="D71" i="1"/>
  <c r="C71" i="1"/>
  <c r="B71" i="1"/>
  <c r="P70" i="1"/>
  <c r="K70" i="1"/>
  <c r="J70" i="1"/>
  <c r="H70" i="1"/>
  <c r="C70" i="1"/>
  <c r="B70" i="1"/>
  <c r="P69" i="1"/>
  <c r="M69" i="1"/>
  <c r="L69" i="1"/>
  <c r="K69" i="1"/>
  <c r="J69" i="1"/>
  <c r="H69" i="1"/>
  <c r="E69" i="1"/>
  <c r="D69" i="1"/>
  <c r="B69" i="1"/>
  <c r="J67" i="1"/>
  <c r="H67" i="1"/>
  <c r="E67" i="1"/>
  <c r="D67" i="1"/>
  <c r="C67" i="1"/>
  <c r="B67" i="1"/>
  <c r="J65" i="1"/>
  <c r="E65" i="1"/>
  <c r="D65" i="1"/>
  <c r="B65" i="1"/>
  <c r="P64" i="1"/>
  <c r="J64" i="1"/>
  <c r="H64" i="1"/>
  <c r="C64" i="1"/>
  <c r="B64" i="1"/>
  <c r="P63" i="1"/>
  <c r="K63" i="1"/>
  <c r="J63" i="1"/>
  <c r="H63" i="1"/>
  <c r="C63" i="1"/>
  <c r="B63" i="1"/>
  <c r="H62" i="1"/>
  <c r="C62" i="1"/>
  <c r="B62" i="1"/>
  <c r="P61" i="1"/>
  <c r="M61" i="1"/>
  <c r="L61" i="1"/>
  <c r="K61" i="1"/>
  <c r="J61" i="1"/>
  <c r="H61" i="1"/>
  <c r="C61" i="1"/>
  <c r="B61" i="1"/>
  <c r="P59" i="1"/>
  <c r="J59" i="1"/>
  <c r="H59" i="1"/>
  <c r="E59" i="1"/>
  <c r="D59" i="1"/>
  <c r="C59" i="1"/>
  <c r="B59" i="1"/>
  <c r="M58" i="1"/>
  <c r="L58" i="1"/>
  <c r="K58" i="1"/>
  <c r="J58" i="1"/>
  <c r="C58" i="1"/>
  <c r="B58" i="1"/>
  <c r="P57" i="1"/>
  <c r="M57" i="1"/>
  <c r="L57" i="1"/>
  <c r="K57" i="1"/>
  <c r="J57" i="1"/>
  <c r="H57" i="1"/>
  <c r="E57" i="1"/>
  <c r="D57" i="1"/>
  <c r="C57" i="1"/>
  <c r="B57" i="1"/>
  <c r="P56" i="1"/>
  <c r="M56" i="1"/>
  <c r="L56" i="1"/>
  <c r="K56" i="1"/>
  <c r="J56" i="1"/>
  <c r="H56" i="1"/>
  <c r="E56" i="1"/>
  <c r="D56" i="1"/>
  <c r="C56" i="1"/>
  <c r="B56" i="1"/>
  <c r="H55" i="1"/>
  <c r="E55" i="1"/>
  <c r="D55" i="1"/>
  <c r="C55" i="1"/>
  <c r="B55" i="1"/>
  <c r="P54" i="1"/>
  <c r="J54" i="1"/>
  <c r="H54" i="1"/>
  <c r="E54" i="1"/>
  <c r="D54" i="1"/>
  <c r="B54" i="1"/>
  <c r="P51" i="1"/>
  <c r="M51" i="1"/>
  <c r="L51" i="1"/>
  <c r="K51" i="1"/>
  <c r="J51" i="1"/>
  <c r="E51" i="1"/>
  <c r="D51" i="1"/>
  <c r="C51" i="1"/>
  <c r="B51" i="1"/>
  <c r="P50" i="1"/>
  <c r="M50" i="1"/>
  <c r="L50" i="1"/>
  <c r="K50" i="1"/>
  <c r="J50" i="1"/>
  <c r="C50" i="1"/>
  <c r="B50" i="1"/>
  <c r="J49" i="1"/>
  <c r="E49" i="1"/>
  <c r="D49" i="1"/>
  <c r="B49" i="1"/>
  <c r="P48" i="1"/>
  <c r="K48" i="1"/>
  <c r="J48" i="1"/>
  <c r="E48" i="1"/>
  <c r="D48" i="1"/>
  <c r="C48" i="1"/>
  <c r="B48" i="1"/>
  <c r="P47" i="1"/>
  <c r="M47" i="1"/>
  <c r="L47" i="1"/>
  <c r="K47" i="1"/>
  <c r="J47" i="1"/>
  <c r="E47" i="1"/>
  <c r="D47" i="1"/>
  <c r="C47" i="1"/>
  <c r="B47" i="1"/>
  <c r="P46" i="1"/>
  <c r="M46" i="1"/>
  <c r="L46" i="1"/>
  <c r="K46" i="1"/>
  <c r="J46" i="1"/>
  <c r="D46" i="1"/>
  <c r="C46" i="1"/>
  <c r="B46" i="1"/>
  <c r="P45" i="1"/>
  <c r="K45" i="1"/>
  <c r="J45" i="1"/>
  <c r="E45" i="1"/>
  <c r="D45" i="1"/>
  <c r="C45" i="1"/>
  <c r="B45" i="1"/>
  <c r="P44" i="1"/>
  <c r="M44" i="1"/>
  <c r="L44" i="1"/>
  <c r="K44" i="1"/>
  <c r="J44" i="1"/>
  <c r="P43" i="1"/>
  <c r="M43" i="1"/>
  <c r="L43" i="1"/>
  <c r="K43" i="1"/>
  <c r="J43" i="1"/>
  <c r="E43" i="1"/>
  <c r="D43" i="1"/>
  <c r="C43" i="1"/>
  <c r="B43" i="1"/>
  <c r="K42" i="1"/>
  <c r="J42" i="1"/>
  <c r="C42" i="1"/>
  <c r="B42" i="1"/>
  <c r="P41" i="1"/>
  <c r="M41" i="1"/>
  <c r="K41" i="1"/>
  <c r="J41" i="1"/>
  <c r="H41" i="1"/>
  <c r="E41" i="1"/>
  <c r="C41" i="1"/>
  <c r="B41" i="1"/>
  <c r="P40" i="1"/>
  <c r="M40" i="1"/>
  <c r="L40" i="1"/>
  <c r="K40" i="1"/>
  <c r="J40" i="1"/>
  <c r="H40" i="1"/>
  <c r="E40" i="1"/>
  <c r="C40" i="1"/>
  <c r="B40" i="1"/>
  <c r="P39" i="1"/>
  <c r="H39" i="1"/>
  <c r="D39" i="1"/>
  <c r="C39" i="1"/>
  <c r="B39" i="1"/>
  <c r="P38" i="1"/>
  <c r="L38" i="1"/>
  <c r="K38" i="1"/>
  <c r="J38" i="1"/>
  <c r="H38" i="1"/>
  <c r="E38" i="1"/>
  <c r="B38" i="1"/>
  <c r="P35" i="1"/>
  <c r="M35" i="1"/>
  <c r="L35" i="1"/>
  <c r="K35" i="1"/>
  <c r="J35" i="1"/>
  <c r="H35" i="1"/>
  <c r="E35" i="1"/>
  <c r="D35" i="1"/>
  <c r="C35" i="1"/>
  <c r="B35" i="1"/>
  <c r="P34" i="1"/>
  <c r="M34" i="1"/>
  <c r="L34" i="1"/>
  <c r="K34" i="1"/>
  <c r="J34" i="1"/>
  <c r="M33" i="1"/>
  <c r="L33" i="1"/>
  <c r="J33" i="1"/>
  <c r="B33" i="1"/>
  <c r="P32" i="1"/>
  <c r="M32" i="1"/>
  <c r="L32" i="1"/>
  <c r="K32" i="1"/>
  <c r="J32" i="1"/>
  <c r="H32" i="1"/>
  <c r="E32" i="1"/>
  <c r="D32" i="1"/>
  <c r="C32" i="1"/>
  <c r="B32" i="1"/>
  <c r="P29" i="1"/>
  <c r="M29" i="1"/>
  <c r="L29" i="1"/>
  <c r="K29" i="1"/>
  <c r="J29" i="1"/>
  <c r="H29" i="1"/>
  <c r="C29" i="1"/>
  <c r="B29" i="1"/>
  <c r="M27" i="1"/>
  <c r="L27" i="1"/>
  <c r="K27" i="1"/>
  <c r="J27" i="1"/>
  <c r="E27" i="1"/>
  <c r="D27" i="1"/>
  <c r="C27" i="1"/>
  <c r="B27" i="1"/>
  <c r="P26" i="1"/>
  <c r="M26" i="1"/>
  <c r="L26" i="1"/>
  <c r="K26" i="1"/>
  <c r="J26" i="1"/>
  <c r="H26" i="1"/>
  <c r="E26" i="1"/>
  <c r="D26" i="1"/>
  <c r="C26" i="1"/>
  <c r="B26" i="1"/>
  <c r="M25" i="1"/>
  <c r="L25" i="1"/>
  <c r="K25" i="1"/>
  <c r="J25" i="1"/>
  <c r="H25" i="1"/>
  <c r="E25" i="1"/>
  <c r="D25" i="1"/>
  <c r="C25" i="1"/>
  <c r="B25" i="1"/>
  <c r="P23" i="1"/>
  <c r="M23" i="1"/>
  <c r="L23" i="1"/>
  <c r="K23" i="1"/>
  <c r="J23" i="1"/>
  <c r="P22" i="1"/>
  <c r="K22" i="1"/>
  <c r="J22" i="1"/>
  <c r="H22" i="1"/>
  <c r="C22" i="1"/>
  <c r="B22" i="1"/>
  <c r="J21" i="1"/>
  <c r="P19" i="1"/>
  <c r="M19" i="1"/>
  <c r="L19" i="1"/>
  <c r="K19" i="1"/>
  <c r="J19" i="1"/>
  <c r="E19" i="1"/>
  <c r="D19" i="1"/>
  <c r="C19" i="1"/>
  <c r="B19" i="1"/>
  <c r="M17" i="1"/>
  <c r="L17" i="1"/>
  <c r="J17" i="1"/>
  <c r="C17" i="1"/>
  <c r="B17" i="1"/>
  <c r="P16" i="1"/>
  <c r="M16" i="1"/>
  <c r="L16" i="1"/>
  <c r="J16" i="1"/>
  <c r="H16" i="1"/>
  <c r="C16" i="1"/>
  <c r="B16" i="1"/>
  <c r="C15" i="1"/>
  <c r="B15" i="1"/>
  <c r="P13" i="1"/>
  <c r="M13" i="1"/>
  <c r="L13" i="1"/>
  <c r="K13" i="1"/>
  <c r="J13" i="1"/>
  <c r="H13" i="1"/>
  <c r="E13" i="1"/>
  <c r="D13" i="1"/>
  <c r="C13" i="1"/>
  <c r="B13" i="1"/>
  <c r="M11" i="1"/>
  <c r="L11" i="1"/>
  <c r="K11" i="1"/>
  <c r="J11" i="1"/>
  <c r="C11" i="1"/>
  <c r="B11" i="1"/>
  <c r="P10" i="1"/>
  <c r="M10" i="1"/>
  <c r="L10" i="1"/>
  <c r="K10" i="1"/>
  <c r="J10" i="1"/>
  <c r="E10" i="1"/>
  <c r="D10" i="1"/>
  <c r="C10" i="1"/>
  <c r="B10" i="1"/>
  <c r="P9" i="1"/>
  <c r="M9" i="1"/>
  <c r="L9" i="1"/>
  <c r="K9" i="1"/>
  <c r="J9" i="1"/>
  <c r="H9" i="1"/>
  <c r="E9" i="1"/>
  <c r="D9" i="1"/>
  <c r="C9" i="1"/>
  <c r="B9" i="1"/>
  <c r="H8" i="1"/>
  <c r="E8" i="1"/>
  <c r="D8" i="1"/>
  <c r="C8" i="1"/>
  <c r="B8" i="1"/>
  <c r="M7" i="1"/>
  <c r="L7" i="1"/>
  <c r="K7" i="1"/>
  <c r="J7" i="1"/>
  <c r="P6" i="1"/>
  <c r="K6" i="1"/>
  <c r="J6" i="1"/>
</calcChain>
</file>

<file path=xl/sharedStrings.xml><?xml version="1.0" encoding="utf-8"?>
<sst xmlns="http://schemas.openxmlformats.org/spreadsheetml/2006/main" count="553" uniqueCount="44">
  <si>
    <t>Sample name</t>
  </si>
  <si>
    <t>Si</t>
  </si>
  <si>
    <r>
      <t>Al</t>
    </r>
    <r>
      <rPr>
        <vertAlign val="superscript"/>
        <sz val="7"/>
        <rFont val="Times New Roman"/>
        <family val="1"/>
      </rPr>
      <t>3+</t>
    </r>
  </si>
  <si>
    <r>
      <t>Fe</t>
    </r>
    <r>
      <rPr>
        <vertAlign val="superscript"/>
        <sz val="7"/>
        <rFont val="Times New Roman"/>
        <family val="1"/>
      </rPr>
      <t>2+</t>
    </r>
  </si>
  <si>
    <r>
      <t>Fe</t>
    </r>
    <r>
      <rPr>
        <vertAlign val="superscript"/>
        <sz val="7"/>
        <rFont val="Times New Roman"/>
        <family val="1"/>
      </rPr>
      <t>3+</t>
    </r>
  </si>
  <si>
    <t>pH</t>
  </si>
  <si>
    <t>Eh</t>
  </si>
  <si>
    <t>DOC</t>
  </si>
  <si>
    <r>
      <t>(mg L</t>
    </r>
    <r>
      <rPr>
        <vertAlign val="superscript"/>
        <sz val="7"/>
        <rFont val="Times New Roman"/>
        <family val="1"/>
      </rPr>
      <t>-1</t>
    </r>
    <r>
      <rPr>
        <sz val="7"/>
        <rFont val="Times New Roman"/>
        <family val="1"/>
      </rPr>
      <t>)</t>
    </r>
  </si>
  <si>
    <t>(mV)</t>
  </si>
  <si>
    <t>27/07/07 sampling</t>
  </si>
  <si>
    <t>28/07/07 sampling</t>
  </si>
  <si>
    <t>Spring</t>
  </si>
  <si>
    <t>nd</t>
  </si>
  <si>
    <t>i</t>
  </si>
  <si>
    <t>CA2-20</t>
  </si>
  <si>
    <t>a</t>
  </si>
  <si>
    <t>CA1-150</t>
  </si>
  <si>
    <t>P4-240</t>
  </si>
  <si>
    <t>P4-510</t>
  </si>
  <si>
    <r>
      <t>P</t>
    </r>
    <r>
      <rPr>
        <sz val="6"/>
        <rFont val="Times New Roman"/>
        <family val="1"/>
      </rPr>
      <t>MVB</t>
    </r>
    <r>
      <rPr>
        <sz val="7"/>
        <rFont val="Times New Roman"/>
        <family val="1"/>
      </rPr>
      <t>-15</t>
    </r>
  </si>
  <si>
    <t>P13-160</t>
  </si>
  <si>
    <t>P13-490</t>
  </si>
  <si>
    <t>P12-160</t>
  </si>
  <si>
    <t>P12-380</t>
  </si>
  <si>
    <t>&lt;ql</t>
  </si>
  <si>
    <t>P23-380</t>
  </si>
  <si>
    <t>P24-80</t>
  </si>
  <si>
    <t>P24-300</t>
  </si>
  <si>
    <t>29/07/07 sampling</t>
  </si>
  <si>
    <t>29/01/08 sampling</t>
  </si>
  <si>
    <t>31/01/08 sampling</t>
  </si>
  <si>
    <t>02/02/08 sampling</t>
  </si>
  <si>
    <t>04/02/08 sampling</t>
  </si>
  <si>
    <t>19/05/08 sampling</t>
  </si>
  <si>
    <t>21/05/08 sampling</t>
  </si>
  <si>
    <t>23/05/08 sampling</t>
  </si>
  <si>
    <t>25/05/08 sampling</t>
  </si>
  <si>
    <t>a Sampler in the vadose zone at sampling time</t>
  </si>
  <si>
    <t>i No avalaible result because of interference with DOC</t>
  </si>
  <si>
    <t>nd No data</t>
  </si>
  <si>
    <t>&lt;ql Below quantification limit</t>
  </si>
  <si>
    <t>Table S1. Composition of the groundwater from each sample and for each sampling day.</t>
  </si>
  <si>
    <t>P6-400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</si>
</sst>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0"/>
      <name val="Arial"/>
      <family val="2"/>
    </font>
    <font>
      <sz val="7"/>
      <name val="Times New Roman"/>
      <family val="1"/>
    </font>
    <font>
      <vertAlign val="superscript"/>
      <sz val="7"/>
      <name val="Times New Roman"/>
      <family val="1"/>
    </font>
    <font>
      <i/>
      <sz val="7"/>
      <name val="Times New Roman"/>
      <family val="1"/>
    </font>
    <font>
      <sz val="6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0" fontId="1" fillId="0" borderId="0" xfId="0" applyFont="1" applyFill="1" applyBorder="1"/>
    <xf numFmtId="14" fontId="3" fillId="0" borderId="0" xfId="0" applyNumberFormat="1" applyFont="1" applyFill="1" applyBorder="1" applyAlignment="1">
      <alignment horizontal="left"/>
    </xf>
    <xf numFmtId="0" fontId="1" fillId="0" borderId="0" xfId="0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164" fontId="1" fillId="0" borderId="0" xfId="0" applyNumberFormat="1" applyFont="1" applyBorder="1" applyAlignment="1">
      <alignment horizontal="right"/>
    </xf>
    <xf numFmtId="2" fontId="1" fillId="0" borderId="0" xfId="0" applyNumberFormat="1" applyFont="1" applyFill="1" applyBorder="1" applyAlignment="1">
      <alignment horizontal="right"/>
    </xf>
    <xf numFmtId="164" fontId="1" fillId="0" borderId="0" xfId="0" applyNumberFormat="1" applyFont="1" applyBorder="1"/>
    <xf numFmtId="2" fontId="1" fillId="0" borderId="0" xfId="0" applyNumberFormat="1" applyFont="1" applyBorder="1" applyAlignment="1">
      <alignment horizontal="right"/>
    </xf>
    <xf numFmtId="164" fontId="1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2" fontId="1" fillId="0" borderId="0" xfId="0" applyNumberFormat="1" applyFont="1" applyBorder="1"/>
    <xf numFmtId="2" fontId="1" fillId="0" borderId="0" xfId="0" applyNumberFormat="1" applyFont="1" applyFill="1" applyBorder="1"/>
    <xf numFmtId="164" fontId="1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1" fontId="1" fillId="0" borderId="0" xfId="0" applyNumberFormat="1" applyFont="1" applyBorder="1" applyAlignment="1">
      <alignment horizontal="right"/>
    </xf>
    <xf numFmtId="0" fontId="1" fillId="0" borderId="3" xfId="0" applyFont="1" applyFill="1" applyBorder="1"/>
    <xf numFmtId="2" fontId="1" fillId="0" borderId="3" xfId="0" applyNumberFormat="1" applyFont="1" applyBorder="1" applyAlignment="1">
      <alignment horizontal="right"/>
    </xf>
    <xf numFmtId="2" fontId="1" fillId="0" borderId="3" xfId="0" applyNumberFormat="1" applyFont="1" applyFill="1" applyBorder="1" applyAlignment="1">
      <alignment horizontal="right"/>
    </xf>
    <xf numFmtId="164" fontId="1" fillId="0" borderId="3" xfId="0" applyNumberFormat="1" applyFont="1" applyBorder="1" applyAlignment="1">
      <alignment horizontal="right"/>
    </xf>
    <xf numFmtId="1" fontId="1" fillId="0" borderId="3" xfId="0" applyNumberFormat="1" applyFont="1" applyBorder="1" applyAlignment="1">
      <alignment horizontal="right"/>
    </xf>
    <xf numFmtId="164" fontId="1" fillId="0" borderId="3" xfId="0" applyNumberFormat="1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14" fontId="3" fillId="0" borderId="0" xfId="0" applyNumberFormat="1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Yves/Dropbox/Terrains/Sols/S&#227;o%20Gabriel/R&#233;sultats%20d'analyse/G&#233;ochimie/SGA%2010-02-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CA EA-2 pH corrigé"/>
      <sheetName val="GCA EA-2"/>
      <sheetName val="GCA T1"/>
      <sheetName val="GCA T3"/>
      <sheetName val="GCA T4"/>
      <sheetName val="Rb3"/>
      <sheetName val="Rb2"/>
      <sheetName val="Rb"/>
      <sheetName val="Modélisation 1"/>
      <sheetName val="Modélisation 2"/>
      <sheetName val="Geoquimica copie"/>
      <sheetName val="Geoquimica"/>
      <sheetName val="Geoquimica (2)"/>
      <sheetName val="Geoquimica (2) pH corrigé"/>
      <sheetName val="Pourbaix soufre pH"/>
      <sheetName val="Geoquimica (3)"/>
      <sheetName val="Air- Si Al mol"/>
      <sheetName val="pH-Eh 08-01"/>
      <sheetName val="Minéralo SGA 4"/>
      <sheetName val="An totales"/>
      <sheetName val="Données biblio"/>
      <sheetName val="Espigão"/>
      <sheetName val="Picada A"/>
      <sheetName val="Picada B"/>
      <sheetName val="Picada P"/>
      <sheetName val="Picada P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E4">
            <v>0.27400000000000002</v>
          </cell>
          <cell r="F4">
            <v>0.21</v>
          </cell>
          <cell r="G4">
            <v>8.9999999999999858E-2</v>
          </cell>
          <cell r="H4">
            <v>0.15000000000000013</v>
          </cell>
          <cell r="M4">
            <v>36.5</v>
          </cell>
        </row>
        <row r="6">
          <cell r="E6">
            <v>0.114</v>
          </cell>
          <cell r="F6">
            <v>0.34100000000000003</v>
          </cell>
          <cell r="G6">
            <v>8.6999999999999994E-2</v>
          </cell>
          <cell r="H6">
            <v>-1.9999999999999879E-3</v>
          </cell>
        </row>
        <row r="7">
          <cell r="E7">
            <v>0.56200000000000006</v>
          </cell>
          <cell r="F7">
            <v>0.48099999999999998</v>
          </cell>
          <cell r="G7">
            <v>0.188</v>
          </cell>
          <cell r="H7">
            <v>9.2999999999999972E-2</v>
          </cell>
          <cell r="M7">
            <v>16</v>
          </cell>
        </row>
        <row r="9">
          <cell r="E9">
            <v>0.193</v>
          </cell>
          <cell r="F9">
            <v>1.2999999999999999E-2</v>
          </cell>
        </row>
        <row r="10">
          <cell r="E10">
            <v>0.108</v>
          </cell>
          <cell r="F10">
            <v>0.11600000000000001</v>
          </cell>
          <cell r="G10">
            <v>2.8000000000000001E-2</v>
          </cell>
          <cell r="H10">
            <v>4.3999999999999997E-2</v>
          </cell>
          <cell r="M10">
            <v>1.8</v>
          </cell>
        </row>
        <row r="12">
          <cell r="E12">
            <v>2.44</v>
          </cell>
          <cell r="F12">
            <v>0.73100000000000009</v>
          </cell>
        </row>
        <row r="13">
          <cell r="E13">
            <v>0.60899999999999999</v>
          </cell>
          <cell r="F13">
            <v>5.0000000000000001E-3</v>
          </cell>
          <cell r="M13">
            <v>9.4</v>
          </cell>
        </row>
        <row r="14">
          <cell r="E14">
            <v>0.64</v>
          </cell>
          <cell r="F14">
            <v>7.0000000000000001E-3</v>
          </cell>
        </row>
        <row r="15">
          <cell r="E15">
            <v>0.54700000000000004</v>
          </cell>
          <cell r="F15">
            <v>8.7999999999999995E-2</v>
          </cell>
          <cell r="G15">
            <v>0.92099999999999993</v>
          </cell>
          <cell r="H15">
            <v>3.2000000000000028E-2</v>
          </cell>
        </row>
        <row r="22">
          <cell r="E22">
            <v>4.9000000000000002E-2</v>
          </cell>
          <cell r="F22">
            <v>1.7000000000000001E-2</v>
          </cell>
          <cell r="M22">
            <v>38.5</v>
          </cell>
        </row>
        <row r="24">
          <cell r="E24">
            <v>0</v>
          </cell>
          <cell r="F24">
            <v>0.13500000000000001</v>
          </cell>
          <cell r="G24">
            <v>0.128</v>
          </cell>
          <cell r="H24">
            <v>7.3999999999999955E-2</v>
          </cell>
        </row>
        <row r="25">
          <cell r="E25">
            <v>0.125</v>
          </cell>
          <cell r="F25">
            <v>0.38800000000000001</v>
          </cell>
          <cell r="G25">
            <v>7.3999999999999996E-2</v>
          </cell>
          <cell r="H25">
            <v>2.1000000000000005E-2</v>
          </cell>
          <cell r="M25">
            <v>1.7</v>
          </cell>
        </row>
        <row r="26">
          <cell r="E26">
            <v>0.51500000000000001</v>
          </cell>
          <cell r="F26">
            <v>0.441</v>
          </cell>
          <cell r="G26">
            <v>0.10099999999999999</v>
          </cell>
          <cell r="H26">
            <v>0.11400000000000003</v>
          </cell>
          <cell r="M26">
            <v>13.8</v>
          </cell>
        </row>
        <row r="29">
          <cell r="E29">
            <v>0.111</v>
          </cell>
          <cell r="F29">
            <v>0.13500000000000001</v>
          </cell>
          <cell r="G29">
            <v>5.2999999999999999E-2</v>
          </cell>
          <cell r="H29">
            <v>2.4E-2</v>
          </cell>
          <cell r="M29">
            <v>2.5</v>
          </cell>
        </row>
        <row r="31">
          <cell r="E31">
            <v>2.44</v>
          </cell>
          <cell r="F31">
            <v>0.63300000000000001</v>
          </cell>
          <cell r="G31">
            <v>2.0739999999999998</v>
          </cell>
          <cell r="H31">
            <v>0.58999999999999986</v>
          </cell>
        </row>
        <row r="32">
          <cell r="E32">
            <v>0.65500000000000003</v>
          </cell>
          <cell r="G32">
            <v>7.2000000000000008E-2</v>
          </cell>
          <cell r="H32">
            <v>5.3999999999999992E-2</v>
          </cell>
          <cell r="M32">
            <v>2.8</v>
          </cell>
        </row>
        <row r="33">
          <cell r="E33">
            <v>0.66700000000000004</v>
          </cell>
          <cell r="G33">
            <v>8.5000000000000006E-2</v>
          </cell>
          <cell r="H33">
            <v>4.9000000000000002E-2</v>
          </cell>
        </row>
        <row r="34">
          <cell r="E34">
            <v>0.56599999999999995</v>
          </cell>
          <cell r="F34">
            <v>9.7000000000000003E-2</v>
          </cell>
          <cell r="G34">
            <v>1.1120000000000001</v>
          </cell>
          <cell r="H34">
            <v>3.9999999999999813E-2</v>
          </cell>
          <cell r="M34">
            <v>3.8</v>
          </cell>
        </row>
        <row r="38">
          <cell r="E38">
            <v>2.4E-2</v>
          </cell>
          <cell r="F38">
            <v>1.7000000000000001E-2</v>
          </cell>
          <cell r="M38">
            <v>39</v>
          </cell>
        </row>
        <row r="41">
          <cell r="E41">
            <v>0.121</v>
          </cell>
          <cell r="F41">
            <v>0.34699999999999998</v>
          </cell>
          <cell r="G41">
            <v>6.699999999999999E-2</v>
          </cell>
          <cell r="H41">
            <v>6.0000000000000053E-3</v>
          </cell>
          <cell r="M41">
            <v>1.5</v>
          </cell>
        </row>
        <row r="42">
          <cell r="E42">
            <v>0.51200000000000001</v>
          </cell>
          <cell r="F42">
            <v>0.41299999999999998</v>
          </cell>
          <cell r="G42">
            <v>0.16099999999999998</v>
          </cell>
          <cell r="H42">
            <v>6.6000000000000003E-2</v>
          </cell>
          <cell r="M42">
            <v>12.8</v>
          </cell>
        </row>
        <row r="45">
          <cell r="E45">
            <v>0.11</v>
          </cell>
          <cell r="F45">
            <v>0.127</v>
          </cell>
          <cell r="M45">
            <v>1.9</v>
          </cell>
        </row>
        <row r="47">
          <cell r="E47">
            <v>2.44</v>
          </cell>
          <cell r="F47">
            <v>0.57099999999999995</v>
          </cell>
          <cell r="G47">
            <v>0.42099999999999993</v>
          </cell>
          <cell r="H47">
            <v>0.65</v>
          </cell>
        </row>
        <row r="48">
          <cell r="E48">
            <v>0.65</v>
          </cell>
          <cell r="F48">
            <v>6.0000000000000001E-3</v>
          </cell>
          <cell r="G48">
            <v>4.5999999999999999E-2</v>
          </cell>
          <cell r="H48">
            <v>5.5999999999999994E-2</v>
          </cell>
          <cell r="M48">
            <v>2.6</v>
          </cell>
        </row>
        <row r="49">
          <cell r="E49">
            <v>0.64800000000000002</v>
          </cell>
        </row>
        <row r="50">
          <cell r="E50">
            <v>0.55500000000000005</v>
          </cell>
          <cell r="F50">
            <v>8.2000000000000003E-2</v>
          </cell>
          <cell r="G50">
            <v>0.99299999999999999</v>
          </cell>
          <cell r="H50">
            <v>6.0000000000000164E-2</v>
          </cell>
          <cell r="M50">
            <v>3.8</v>
          </cell>
        </row>
        <row r="53">
          <cell r="A53">
            <v>39293</v>
          </cell>
        </row>
        <row r="54">
          <cell r="E54">
            <v>7.0000000000000007E-2</v>
          </cell>
          <cell r="F54">
            <v>2.1999999999999999E-2</v>
          </cell>
          <cell r="M54">
            <v>38.6</v>
          </cell>
        </row>
        <row r="56">
          <cell r="E56">
            <v>4.4999999999999998E-2</v>
          </cell>
          <cell r="F56">
            <v>1.7000000000000001E-2</v>
          </cell>
          <cell r="G56">
            <v>5.7999999999999996E-2</v>
          </cell>
          <cell r="H56">
            <v>4.1999999999999982E-2</v>
          </cell>
          <cell r="M56">
            <v>55.2</v>
          </cell>
        </row>
        <row r="57">
          <cell r="E57">
            <v>0.124</v>
          </cell>
          <cell r="F57">
            <v>0.40500000000000003</v>
          </cell>
          <cell r="G57">
            <v>5.5999999999999994E-2</v>
          </cell>
          <cell r="H57">
            <v>0.03</v>
          </cell>
          <cell r="M57">
            <v>1.5</v>
          </cell>
        </row>
        <row r="58">
          <cell r="E58">
            <v>0.51300000000000001</v>
          </cell>
          <cell r="F58">
            <v>0.436</v>
          </cell>
          <cell r="G58">
            <v>0.126</v>
          </cell>
          <cell r="H58">
            <v>0.14600000000000002</v>
          </cell>
        </row>
        <row r="61">
          <cell r="E61">
            <v>0.11</v>
          </cell>
          <cell r="F61">
            <v>0.152</v>
          </cell>
          <cell r="G61">
            <v>6.7000000000000004E-2</v>
          </cell>
          <cell r="H61">
            <v>3.4000000000000002E-2</v>
          </cell>
          <cell r="M61">
            <v>4</v>
          </cell>
        </row>
        <row r="63">
          <cell r="E63">
            <v>1.19</v>
          </cell>
          <cell r="F63">
            <v>0.61</v>
          </cell>
          <cell r="G63">
            <v>0.86</v>
          </cell>
          <cell r="H63">
            <v>0.55700000000000005</v>
          </cell>
        </row>
        <row r="64">
          <cell r="E64">
            <v>0.71299999999999997</v>
          </cell>
          <cell r="F64">
            <v>0.01</v>
          </cell>
          <cell r="G64">
            <v>6.8000000000000005E-2</v>
          </cell>
          <cell r="H64">
            <v>1.1999999999999997E-2</v>
          </cell>
          <cell r="M64">
            <v>4</v>
          </cell>
        </row>
        <row r="65">
          <cell r="E65">
            <v>0.69</v>
          </cell>
          <cell r="G65">
            <v>7.1000000000000008E-2</v>
          </cell>
          <cell r="H65">
            <v>2.6999999999999996E-2</v>
          </cell>
        </row>
        <row r="66">
          <cell r="E66">
            <v>0.54600000000000004</v>
          </cell>
          <cell r="F66">
            <v>0.104</v>
          </cell>
          <cell r="G66">
            <v>1.014</v>
          </cell>
          <cell r="H66">
            <v>6.4999999999999947E-2</v>
          </cell>
          <cell r="M66">
            <v>3.7</v>
          </cell>
        </row>
        <row r="67">
          <cell r="E67">
            <v>0.27900000000000003</v>
          </cell>
          <cell r="F67">
            <v>0.61699999999999999</v>
          </cell>
          <cell r="G67">
            <v>0.48</v>
          </cell>
          <cell r="H67">
            <v>0.10500000000000009</v>
          </cell>
          <cell r="M67">
            <v>15.7</v>
          </cell>
        </row>
        <row r="73">
          <cell r="E73">
            <v>3.9E-2</v>
          </cell>
          <cell r="H73">
            <v>4.5999999999999985E-2</v>
          </cell>
          <cell r="M73">
            <v>37.299999999999997</v>
          </cell>
        </row>
        <row r="74">
          <cell r="E74">
            <v>0.22800000000000001</v>
          </cell>
          <cell r="F74">
            <v>0.14399999999999999</v>
          </cell>
          <cell r="H74">
            <v>5.5000000000000049E-2</v>
          </cell>
          <cell r="M74">
            <v>35.1</v>
          </cell>
        </row>
        <row r="75">
          <cell r="E75">
            <v>9.5000000000000001E-2</v>
          </cell>
          <cell r="F75">
            <v>1.2E-2</v>
          </cell>
          <cell r="G75">
            <v>6.7000000000000004E-2</v>
          </cell>
          <cell r="M75">
            <v>28.9</v>
          </cell>
        </row>
        <row r="76">
          <cell r="E76">
            <v>0.11700000000000001</v>
          </cell>
          <cell r="F76">
            <v>0.41199999999999998</v>
          </cell>
        </row>
        <row r="77">
          <cell r="E77">
            <v>0.47199999999999998</v>
          </cell>
          <cell r="F77">
            <v>0.628</v>
          </cell>
          <cell r="H77">
            <v>5.5000000000000021E-2</v>
          </cell>
          <cell r="M77">
            <v>14.57</v>
          </cell>
        </row>
        <row r="78">
          <cell r="E78">
            <v>0.27700000000000002</v>
          </cell>
          <cell r="F78">
            <v>5.8000000000000003E-2</v>
          </cell>
          <cell r="G78">
            <v>0.15100000000000002</v>
          </cell>
        </row>
        <row r="79">
          <cell r="E79">
            <v>0.19</v>
          </cell>
          <cell r="F79">
            <v>6.2E-2</v>
          </cell>
          <cell r="G79">
            <v>6.3E-2</v>
          </cell>
          <cell r="H79">
            <v>2.3000000000000007E-2</v>
          </cell>
        </row>
        <row r="80">
          <cell r="E80">
            <v>0.17100000000000001</v>
          </cell>
          <cell r="F80">
            <v>0.11899999999999999</v>
          </cell>
          <cell r="G80">
            <v>8.5000000000000006E-2</v>
          </cell>
          <cell r="H80">
            <v>1.4999999999999999E-2</v>
          </cell>
        </row>
        <row r="82">
          <cell r="E82">
            <v>1.68</v>
          </cell>
          <cell r="F82">
            <v>0.76</v>
          </cell>
          <cell r="G82">
            <v>2.17</v>
          </cell>
          <cell r="H82">
            <v>0.91000000000000014</v>
          </cell>
        </row>
        <row r="83">
          <cell r="E83">
            <v>0.45</v>
          </cell>
          <cell r="F83">
            <v>2.5999999999999999E-2</v>
          </cell>
          <cell r="G83">
            <v>6.7000000000000004E-2</v>
          </cell>
          <cell r="H83">
            <v>2.3000000000000007E-2</v>
          </cell>
        </row>
        <row r="84">
          <cell r="E84">
            <v>0.53200000000000003</v>
          </cell>
          <cell r="G84">
            <v>0.14899999999999999</v>
          </cell>
          <cell r="H84">
            <v>6.7000000000000004E-2</v>
          </cell>
        </row>
        <row r="85">
          <cell r="E85">
            <v>0.51800000000000002</v>
          </cell>
          <cell r="F85">
            <v>0.105</v>
          </cell>
          <cell r="G85">
            <v>0.55800000000000005</v>
          </cell>
          <cell r="H85">
            <v>0.12899999999999989</v>
          </cell>
        </row>
        <row r="86">
          <cell r="E86">
            <v>0</v>
          </cell>
          <cell r="F86">
            <v>0.496</v>
          </cell>
        </row>
        <row r="89">
          <cell r="E89">
            <v>5.8999999999999997E-2</v>
          </cell>
          <cell r="F89">
            <v>3.2000000000000001E-2</v>
          </cell>
          <cell r="G89">
            <v>0.10299999999999998</v>
          </cell>
          <cell r="M89">
            <v>43</v>
          </cell>
        </row>
        <row r="90">
          <cell r="E90">
            <v>0.24199999999999999</v>
          </cell>
          <cell r="F90">
            <v>0.14799999999999999</v>
          </cell>
          <cell r="G90">
            <v>5.4000000000000048E-2</v>
          </cell>
          <cell r="H90">
            <v>1.6000000000000014E-2</v>
          </cell>
          <cell r="M90">
            <v>37.299999999999997</v>
          </cell>
        </row>
        <row r="91">
          <cell r="M91">
            <v>35.6</v>
          </cell>
        </row>
        <row r="92">
          <cell r="E92">
            <v>0.19800000000000001</v>
          </cell>
          <cell r="F92">
            <v>0.4</v>
          </cell>
        </row>
        <row r="93">
          <cell r="E93">
            <v>0.39800000000000002</v>
          </cell>
          <cell r="F93">
            <v>0.61699999999999999</v>
          </cell>
          <cell r="H93">
            <v>8.0000000000000016E-2</v>
          </cell>
          <cell r="M93">
            <v>18.850000000000001</v>
          </cell>
        </row>
        <row r="94">
          <cell r="E94">
            <v>0.27800000000000002</v>
          </cell>
          <cell r="F94">
            <v>6.3E-2</v>
          </cell>
          <cell r="G94">
            <v>6.6000000000000003E-2</v>
          </cell>
          <cell r="H94">
            <v>-3.0000000000000027E-3</v>
          </cell>
          <cell r="M94">
            <v>4.49</v>
          </cell>
        </row>
        <row r="95">
          <cell r="E95">
            <v>0.16700000000000001</v>
          </cell>
          <cell r="F95">
            <v>7.3999999999999996E-2</v>
          </cell>
          <cell r="G95">
            <v>5.5E-2</v>
          </cell>
          <cell r="H95">
            <v>4.4999999999999991E-2</v>
          </cell>
          <cell r="M95">
            <v>5.8</v>
          </cell>
        </row>
        <row r="96">
          <cell r="E96">
            <v>0.191</v>
          </cell>
          <cell r="F96">
            <v>0.16900000000000001</v>
          </cell>
          <cell r="M96">
            <v>5.8</v>
          </cell>
        </row>
        <row r="97">
          <cell r="E97">
            <v>0.42</v>
          </cell>
          <cell r="F97">
            <v>0.17100000000000001</v>
          </cell>
          <cell r="G97">
            <v>0.109</v>
          </cell>
          <cell r="H97">
            <v>6.3999999999999987E-2</v>
          </cell>
          <cell r="M97">
            <v>7.3</v>
          </cell>
        </row>
        <row r="98">
          <cell r="E98">
            <v>1.89</v>
          </cell>
          <cell r="F98">
            <v>0.66500000000000004</v>
          </cell>
          <cell r="G98">
            <v>2.5170000000000003</v>
          </cell>
          <cell r="H98">
            <v>0.38999999999999968</v>
          </cell>
          <cell r="M98">
            <v>31.2</v>
          </cell>
        </row>
        <row r="99">
          <cell r="E99">
            <v>0.26900000000000002</v>
          </cell>
          <cell r="F99">
            <v>6.3E-2</v>
          </cell>
          <cell r="M99">
            <v>5.6</v>
          </cell>
        </row>
        <row r="100">
          <cell r="E100">
            <v>0.42</v>
          </cell>
        </row>
        <row r="101">
          <cell r="E101">
            <v>0.46</v>
          </cell>
          <cell r="F101">
            <v>8.7999999999999995E-2</v>
          </cell>
          <cell r="G101">
            <v>0.57700000000000007</v>
          </cell>
          <cell r="H101">
            <v>4.6999999999999931E-2</v>
          </cell>
          <cell r="M101">
            <v>9.6999999999999993</v>
          </cell>
        </row>
        <row r="102">
          <cell r="E102">
            <v>0.23200000000000001</v>
          </cell>
          <cell r="F102">
            <v>0.62</v>
          </cell>
          <cell r="G102">
            <v>3.9000000000000007E-2</v>
          </cell>
          <cell r="H102">
            <v>1.1999999999999997E-2</v>
          </cell>
          <cell r="M102">
            <v>19</v>
          </cell>
        </row>
        <row r="105">
          <cell r="E105">
            <v>5.7000000000000002E-2</v>
          </cell>
          <cell r="G105">
            <v>3.9000000000000035E-2</v>
          </cell>
          <cell r="H105">
            <v>2.0000000000000018E-3</v>
          </cell>
          <cell r="M105">
            <v>42.6</v>
          </cell>
        </row>
        <row r="106">
          <cell r="E106">
            <v>0.20300000000000001</v>
          </cell>
          <cell r="F106">
            <v>0.14899999999999999</v>
          </cell>
          <cell r="G106">
            <v>3.0000000000000027E-2</v>
          </cell>
          <cell r="H106">
            <v>9.9999999999988987E-4</v>
          </cell>
          <cell r="M106">
            <v>40.5</v>
          </cell>
        </row>
        <row r="107">
          <cell r="E107">
            <v>8.5999999999999993E-2</v>
          </cell>
          <cell r="F107">
            <v>1.6E-2</v>
          </cell>
          <cell r="G107">
            <v>2.7999999999999969E-2</v>
          </cell>
          <cell r="H107">
            <v>2.200000000000002E-2</v>
          </cell>
          <cell r="M107">
            <v>35.6</v>
          </cell>
        </row>
        <row r="108">
          <cell r="E108">
            <v>0.14099999999999999</v>
          </cell>
          <cell r="F108">
            <v>0.39200000000000002</v>
          </cell>
        </row>
        <row r="109">
          <cell r="E109">
            <v>0.56999999999999995</v>
          </cell>
          <cell r="F109">
            <v>0.54800000000000004</v>
          </cell>
          <cell r="G109">
            <v>7.099999999999998E-2</v>
          </cell>
          <cell r="H109">
            <v>4.500000000000004E-2</v>
          </cell>
          <cell r="M109">
            <v>15.59</v>
          </cell>
        </row>
        <row r="110">
          <cell r="E110">
            <v>0.39600000000000002</v>
          </cell>
          <cell r="F110">
            <v>4.5999999999999999E-2</v>
          </cell>
          <cell r="M110">
            <v>4.5</v>
          </cell>
        </row>
        <row r="111">
          <cell r="E111">
            <v>0.23100000000000001</v>
          </cell>
          <cell r="F111">
            <v>7.2999999999999995E-2</v>
          </cell>
          <cell r="M111">
            <v>5</v>
          </cell>
        </row>
        <row r="112">
          <cell r="E112">
            <v>0.19900000000000001</v>
          </cell>
          <cell r="F112">
            <v>0.16700000000000001</v>
          </cell>
          <cell r="M112">
            <v>5.3</v>
          </cell>
        </row>
        <row r="114">
          <cell r="E114">
            <v>2.15</v>
          </cell>
          <cell r="F114">
            <v>0.63200000000000001</v>
          </cell>
          <cell r="G114">
            <v>2.2040000000000002</v>
          </cell>
          <cell r="H114">
            <v>0.46999999999999975</v>
          </cell>
          <cell r="M114">
            <v>28.3</v>
          </cell>
        </row>
        <row r="115">
          <cell r="E115">
            <v>0.37</v>
          </cell>
          <cell r="F115">
            <v>0.04</v>
          </cell>
          <cell r="M115">
            <v>7.3</v>
          </cell>
        </row>
        <row r="116">
          <cell r="E116">
            <v>0.44</v>
          </cell>
          <cell r="G116">
            <v>0.11700000000000001</v>
          </cell>
          <cell r="H116">
            <v>3.0000000000000013E-2</v>
          </cell>
        </row>
        <row r="117">
          <cell r="E117">
            <v>0.36</v>
          </cell>
          <cell r="F117">
            <v>8.3000000000000004E-2</v>
          </cell>
          <cell r="G117">
            <v>0.58399999999999996</v>
          </cell>
          <cell r="H117">
            <v>4.9000000000000044E-2</v>
          </cell>
          <cell r="M117">
            <v>9.3000000000000007</v>
          </cell>
        </row>
        <row r="121">
          <cell r="E121">
            <v>5.0999999999999997E-2</v>
          </cell>
          <cell r="M121">
            <v>45.4</v>
          </cell>
        </row>
        <row r="122">
          <cell r="E122">
            <v>0.185</v>
          </cell>
          <cell r="F122">
            <v>0.17599999999999999</v>
          </cell>
          <cell r="G122">
            <v>2.8000000000000025E-2</v>
          </cell>
          <cell r="H122">
            <v>3.2999999999999918E-2</v>
          </cell>
          <cell r="M122">
            <v>35.1</v>
          </cell>
        </row>
        <row r="124">
          <cell r="E124">
            <v>0.157</v>
          </cell>
          <cell r="F124">
            <v>0.39900000000000002</v>
          </cell>
          <cell r="G124">
            <v>0.20200000000000001</v>
          </cell>
          <cell r="H124">
            <v>3.1E-2</v>
          </cell>
        </row>
        <row r="125">
          <cell r="E125">
            <v>0.59</v>
          </cell>
          <cell r="F125">
            <v>0.6</v>
          </cell>
          <cell r="G125">
            <v>6.7000000000000004E-2</v>
          </cell>
          <cell r="H125">
            <v>4.0000000000000008E-2</v>
          </cell>
          <cell r="M125">
            <v>17.13</v>
          </cell>
        </row>
        <row r="127">
          <cell r="E127">
            <v>0.23699999999999999</v>
          </cell>
          <cell r="F127">
            <v>7.4999999999999997E-2</v>
          </cell>
          <cell r="M127">
            <v>2.2000000000000002</v>
          </cell>
        </row>
        <row r="128">
          <cell r="E128">
            <v>0.19900000000000001</v>
          </cell>
          <cell r="F128">
            <v>0.17899999999999999</v>
          </cell>
          <cell r="G128">
            <v>4.7E-2</v>
          </cell>
          <cell r="H128">
            <v>2.1000000000000005E-2</v>
          </cell>
          <cell r="M128">
            <v>2.8</v>
          </cell>
        </row>
        <row r="130">
          <cell r="E130">
            <v>2.19</v>
          </cell>
          <cell r="M130">
            <v>27.2</v>
          </cell>
        </row>
        <row r="131">
          <cell r="E131">
            <v>0.48</v>
          </cell>
          <cell r="M131">
            <v>5.6</v>
          </cell>
        </row>
        <row r="132">
          <cell r="E132">
            <v>0.64</v>
          </cell>
        </row>
        <row r="133">
          <cell r="E133">
            <v>0.54</v>
          </cell>
        </row>
        <row r="137">
          <cell r="E137">
            <v>2.1999999999999999E-2</v>
          </cell>
          <cell r="G137">
            <v>2.5000000000000022E-2</v>
          </cell>
          <cell r="H137">
            <v>-5.0000000000000044E-3</v>
          </cell>
          <cell r="M137">
            <v>29.04</v>
          </cell>
        </row>
        <row r="138">
          <cell r="E138">
            <v>0.215</v>
          </cell>
          <cell r="F138">
            <v>0.161</v>
          </cell>
          <cell r="G138">
            <v>0.38200000000000001</v>
          </cell>
          <cell r="M138">
            <v>52.4</v>
          </cell>
        </row>
        <row r="139">
          <cell r="E139">
            <v>2.1999999999999999E-2</v>
          </cell>
          <cell r="F139">
            <v>3.3000000000000002E-2</v>
          </cell>
          <cell r="M139">
            <v>24.17</v>
          </cell>
        </row>
        <row r="140">
          <cell r="E140">
            <v>0.10199999999999999</v>
          </cell>
          <cell r="F140">
            <v>0.33100000000000002</v>
          </cell>
          <cell r="G140">
            <v>0.10199999999999999</v>
          </cell>
        </row>
        <row r="141">
          <cell r="E141">
            <v>0.29299999999999998</v>
          </cell>
          <cell r="F141">
            <v>0.46</v>
          </cell>
          <cell r="G141">
            <v>0.17899999999999999</v>
          </cell>
          <cell r="M141">
            <v>12.4025</v>
          </cell>
        </row>
        <row r="142">
          <cell r="E142">
            <v>0.21299999999999999</v>
          </cell>
          <cell r="F142">
            <v>3.6999999999999998E-2</v>
          </cell>
          <cell r="M142">
            <v>4.95</v>
          </cell>
        </row>
        <row r="143">
          <cell r="E143">
            <v>0.11600000000000001</v>
          </cell>
          <cell r="F143">
            <v>0.08</v>
          </cell>
          <cell r="M143">
            <v>3.2</v>
          </cell>
        </row>
        <row r="144">
          <cell r="E144">
            <v>0.17399999999999999</v>
          </cell>
          <cell r="F144">
            <v>0.13600000000000001</v>
          </cell>
          <cell r="M144">
            <v>5.45</v>
          </cell>
        </row>
        <row r="145">
          <cell r="E145">
            <v>0.312</v>
          </cell>
          <cell r="F145">
            <v>0.19500000000000001</v>
          </cell>
          <cell r="M145">
            <v>8.5</v>
          </cell>
        </row>
        <row r="146">
          <cell r="E146">
            <v>1.3140000000000001</v>
          </cell>
          <cell r="F146">
            <v>0.69599999999999995</v>
          </cell>
          <cell r="G146">
            <v>1.052</v>
          </cell>
          <cell r="H146">
            <v>1.65</v>
          </cell>
          <cell r="M146">
            <v>37.82</v>
          </cell>
        </row>
        <row r="147">
          <cell r="E147">
            <v>0.251</v>
          </cell>
          <cell r="F147">
            <v>3.7999999999999999E-2</v>
          </cell>
          <cell r="M147">
            <v>5.65</v>
          </cell>
        </row>
        <row r="148">
          <cell r="E148">
            <v>0.376</v>
          </cell>
          <cell r="F148">
            <v>8.9999999999999993E-3</v>
          </cell>
          <cell r="G148">
            <v>9.0999999999999998E-2</v>
          </cell>
          <cell r="H148">
            <v>2.6000000000000023E-2</v>
          </cell>
          <cell r="M148">
            <v>1.54</v>
          </cell>
        </row>
        <row r="149">
          <cell r="E149">
            <v>0.34200000000000003</v>
          </cell>
          <cell r="F149">
            <v>0.105</v>
          </cell>
          <cell r="G149">
            <v>0.55199999999999994</v>
          </cell>
          <cell r="H149">
            <v>6.6000000000000059E-2</v>
          </cell>
          <cell r="M149">
            <v>4.9800000000000004</v>
          </cell>
        </row>
        <row r="150">
          <cell r="E150">
            <v>0.14599999999999999</v>
          </cell>
          <cell r="F150">
            <v>0.65</v>
          </cell>
          <cell r="G150">
            <v>5.6999999999999995E-2</v>
          </cell>
          <cell r="H150">
            <v>3.9000000000000007E-2</v>
          </cell>
          <cell r="M150">
            <v>16.54</v>
          </cell>
        </row>
        <row r="153">
          <cell r="E153">
            <v>3.7999999999999999E-2</v>
          </cell>
          <cell r="F153">
            <v>0.05</v>
          </cell>
          <cell r="G153">
            <v>1.2000000000000011E-2</v>
          </cell>
          <cell r="H153">
            <v>2.0000000000000018E-3</v>
          </cell>
          <cell r="M153">
            <v>32.11</v>
          </cell>
        </row>
        <row r="154">
          <cell r="E154">
            <v>0.47799999999999998</v>
          </cell>
          <cell r="F154">
            <v>0.23599999999999999</v>
          </cell>
          <cell r="G154">
            <v>6.4000000000000057E-2</v>
          </cell>
          <cell r="H154">
            <v>-7.0000000000000062E-3</v>
          </cell>
          <cell r="M154">
            <v>42.99</v>
          </cell>
        </row>
        <row r="155">
          <cell r="E155">
            <v>4.5999999999999999E-2</v>
          </cell>
          <cell r="F155">
            <v>1.7999999999999999E-2</v>
          </cell>
          <cell r="M155">
            <v>27.56</v>
          </cell>
        </row>
        <row r="156">
          <cell r="E156">
            <v>0.121</v>
          </cell>
          <cell r="F156">
            <v>0.32700000000000001</v>
          </cell>
          <cell r="G156">
            <v>8.5000000000000006E-2</v>
          </cell>
          <cell r="M156">
            <v>2.78</v>
          </cell>
        </row>
        <row r="157">
          <cell r="E157">
            <v>0.48599999999999999</v>
          </cell>
          <cell r="F157">
            <v>0.41099999999999998</v>
          </cell>
          <cell r="G157">
            <v>7.6999999999999999E-2</v>
          </cell>
          <cell r="H157">
            <v>-2.0000000000000018E-3</v>
          </cell>
          <cell r="M157">
            <v>13.8</v>
          </cell>
        </row>
        <row r="158">
          <cell r="E158">
            <v>0.29199999999999998</v>
          </cell>
          <cell r="F158">
            <v>6.3E-2</v>
          </cell>
          <cell r="M158">
            <v>10.199999999999999</v>
          </cell>
        </row>
        <row r="159">
          <cell r="E159">
            <v>0.183</v>
          </cell>
          <cell r="M159">
            <v>5.96</v>
          </cell>
        </row>
        <row r="160">
          <cell r="E160">
            <v>0.311</v>
          </cell>
          <cell r="F160">
            <v>6.9000000000000006E-2</v>
          </cell>
          <cell r="M160">
            <v>3.3</v>
          </cell>
        </row>
        <row r="161">
          <cell r="E161">
            <v>0.54200000000000004</v>
          </cell>
          <cell r="F161">
            <v>0.17399999999999999</v>
          </cell>
          <cell r="M161">
            <v>7.61</v>
          </cell>
        </row>
        <row r="162">
          <cell r="E162">
            <v>1.524</v>
          </cell>
          <cell r="F162">
            <v>0.81</v>
          </cell>
          <cell r="G162">
            <v>1.7369999999999999</v>
          </cell>
          <cell r="H162">
            <v>0.80000000000000049</v>
          </cell>
          <cell r="M162">
            <v>35.380000000000003</v>
          </cell>
        </row>
        <row r="163">
          <cell r="E163">
            <v>0.54</v>
          </cell>
          <cell r="M163">
            <v>5.96</v>
          </cell>
        </row>
        <row r="164">
          <cell r="E164">
            <v>0.48599999999999999</v>
          </cell>
          <cell r="G164">
            <v>4.8999999999999995E-2</v>
          </cell>
          <cell r="H164">
            <v>1.6000000000000007E-2</v>
          </cell>
          <cell r="M164">
            <v>4.51</v>
          </cell>
        </row>
        <row r="165">
          <cell r="E165">
            <v>0.53200000000000003</v>
          </cell>
          <cell r="F165">
            <v>7.6999999999999999E-2</v>
          </cell>
          <cell r="G165">
            <v>0.52800000000000002</v>
          </cell>
          <cell r="H165">
            <v>3.9999999999999925E-2</v>
          </cell>
          <cell r="M165">
            <v>5.66</v>
          </cell>
        </row>
        <row r="166">
          <cell r="E166">
            <v>0.25900000000000001</v>
          </cell>
          <cell r="F166">
            <v>0.75600000000000001</v>
          </cell>
          <cell r="M166">
            <v>16.149999999999999</v>
          </cell>
        </row>
        <row r="169">
          <cell r="E169">
            <v>0.05</v>
          </cell>
          <cell r="F169">
            <v>7.0000000000000001E-3</v>
          </cell>
          <cell r="M169">
            <v>32.770000000000003</v>
          </cell>
        </row>
        <row r="170">
          <cell r="E170">
            <v>0.312</v>
          </cell>
          <cell r="F170">
            <v>0.19</v>
          </cell>
          <cell r="M170">
            <v>34.54</v>
          </cell>
        </row>
        <row r="171">
          <cell r="E171">
            <v>4.7E-2</v>
          </cell>
          <cell r="F171">
            <v>1.6E-2</v>
          </cell>
          <cell r="M171">
            <v>27.82</v>
          </cell>
        </row>
        <row r="172">
          <cell r="E172">
            <v>0.11899999999999999</v>
          </cell>
          <cell r="F172">
            <v>0.35399999999999998</v>
          </cell>
          <cell r="M172">
            <v>3.45</v>
          </cell>
        </row>
        <row r="173">
          <cell r="E173">
            <v>0.39600000000000002</v>
          </cell>
          <cell r="F173">
            <v>0.38600000000000001</v>
          </cell>
          <cell r="G173">
            <v>5.4000000000000006E-2</v>
          </cell>
          <cell r="H173">
            <v>5.4999999999999993E-2</v>
          </cell>
          <cell r="M173">
            <v>12.81</v>
          </cell>
        </row>
        <row r="174">
          <cell r="E174">
            <v>0.3</v>
          </cell>
          <cell r="F174">
            <v>9.0999999999999998E-2</v>
          </cell>
          <cell r="M174">
            <v>4.5599999999999996</v>
          </cell>
        </row>
        <row r="175">
          <cell r="E175">
            <v>0.19600000000000001</v>
          </cell>
          <cell r="F175">
            <v>0.13600000000000001</v>
          </cell>
          <cell r="M175">
            <v>4.01</v>
          </cell>
        </row>
        <row r="176">
          <cell r="E176">
            <v>0.40400000000000003</v>
          </cell>
          <cell r="F176">
            <v>8.5999999999999993E-2</v>
          </cell>
          <cell r="M176">
            <v>7.01</v>
          </cell>
        </row>
        <row r="177">
          <cell r="E177">
            <v>0.57399999999999995</v>
          </cell>
          <cell r="F177">
            <v>0.16700000000000001</v>
          </cell>
          <cell r="G177">
            <v>0.626</v>
          </cell>
          <cell r="H177">
            <v>7.5999999999999956E-2</v>
          </cell>
          <cell r="M177">
            <v>6.11</v>
          </cell>
        </row>
        <row r="178">
          <cell r="E178">
            <v>1.448</v>
          </cell>
          <cell r="F178">
            <v>0.7</v>
          </cell>
          <cell r="G178">
            <v>1.1909999999999998</v>
          </cell>
          <cell r="H178">
            <v>1.0500000000000003</v>
          </cell>
          <cell r="M178">
            <v>31.56</v>
          </cell>
        </row>
        <row r="179">
          <cell r="E179">
            <v>0.45400000000000001</v>
          </cell>
          <cell r="F179">
            <v>5.2999999999999999E-2</v>
          </cell>
          <cell r="H179">
            <v>0.45899999999999996</v>
          </cell>
          <cell r="M179">
            <v>1.92</v>
          </cell>
        </row>
        <row r="180">
          <cell r="E180">
            <v>0.52200000000000002</v>
          </cell>
          <cell r="M180">
            <v>3.93</v>
          </cell>
        </row>
        <row r="181">
          <cell r="E181">
            <v>0.52800000000000002</v>
          </cell>
          <cell r="F181">
            <v>9.0999999999999998E-2</v>
          </cell>
          <cell r="G181">
            <v>0.52300000000000002</v>
          </cell>
          <cell r="H181">
            <v>8.7999999999999967E-2</v>
          </cell>
          <cell r="M181">
            <v>3.47</v>
          </cell>
        </row>
        <row r="182">
          <cell r="E182">
            <v>0.253</v>
          </cell>
          <cell r="F182">
            <v>0.65600000000000003</v>
          </cell>
          <cell r="H182">
            <v>9.4E-2</v>
          </cell>
          <cell r="M182">
            <v>15.63</v>
          </cell>
        </row>
        <row r="185">
          <cell r="E185">
            <v>5.8000000000000003E-2</v>
          </cell>
          <cell r="M185">
            <v>33.25</v>
          </cell>
        </row>
        <row r="186">
          <cell r="E186">
            <v>0.30399999999999999</v>
          </cell>
          <cell r="F186">
            <v>0.18099999999999999</v>
          </cell>
          <cell r="M186">
            <v>41.23</v>
          </cell>
        </row>
        <row r="187">
          <cell r="E187">
            <v>4.1000000000000002E-2</v>
          </cell>
          <cell r="M187">
            <v>27.38</v>
          </cell>
        </row>
        <row r="188">
          <cell r="E188">
            <v>0.12</v>
          </cell>
          <cell r="F188">
            <v>0.39400000000000002</v>
          </cell>
          <cell r="M188">
            <v>2.82</v>
          </cell>
        </row>
        <row r="189">
          <cell r="E189">
            <v>0.434</v>
          </cell>
          <cell r="F189">
            <v>0.36499999999999999</v>
          </cell>
          <cell r="M189">
            <v>13.91</v>
          </cell>
        </row>
        <row r="190">
          <cell r="E190">
            <v>0.33400000000000002</v>
          </cell>
          <cell r="M190">
            <v>3.75</v>
          </cell>
        </row>
        <row r="191">
          <cell r="E191">
            <v>0.20499999999999999</v>
          </cell>
          <cell r="M191">
            <v>3.66</v>
          </cell>
        </row>
        <row r="192">
          <cell r="E192">
            <v>0.41</v>
          </cell>
          <cell r="F192">
            <v>0.17799999999999999</v>
          </cell>
          <cell r="M192">
            <v>4.3</v>
          </cell>
        </row>
        <row r="193">
          <cell r="E193">
            <v>0.45200000000000001</v>
          </cell>
          <cell r="F193">
            <v>0.26900000000000002</v>
          </cell>
          <cell r="G193">
            <v>0.1</v>
          </cell>
          <cell r="H193">
            <v>3.9000000000000007E-2</v>
          </cell>
          <cell r="M193">
            <v>7.82</v>
          </cell>
        </row>
        <row r="194">
          <cell r="E194">
            <v>1.6240000000000001</v>
          </cell>
          <cell r="M194">
            <v>34.590000000000003</v>
          </cell>
        </row>
        <row r="195">
          <cell r="E195">
            <v>0.41599999999999998</v>
          </cell>
          <cell r="F195">
            <v>7.0000000000000007E-2</v>
          </cell>
          <cell r="M195">
            <v>2.71</v>
          </cell>
        </row>
        <row r="196">
          <cell r="E196">
            <v>0.54</v>
          </cell>
          <cell r="M196">
            <v>3.68</v>
          </cell>
        </row>
        <row r="197">
          <cell r="E197">
            <v>0.24099999999999999</v>
          </cell>
          <cell r="M197">
            <v>4.6100000000000003</v>
          </cell>
        </row>
        <row r="198">
          <cell r="E198">
            <v>0.56000000000000005</v>
          </cell>
          <cell r="M198">
            <v>13.34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20"/>
  <sheetViews>
    <sheetView tabSelected="1" zoomScale="120" zoomScaleSheetLayoutView="100" workbookViewId="0">
      <selection activeCell="E12" sqref="E12"/>
    </sheetView>
  </sheetViews>
  <sheetFormatPr baseColWidth="10" defaultRowHeight="9" x14ac:dyDescent="0.15"/>
  <cols>
    <col min="1" max="1" width="8.140625" style="13" customWidth="1"/>
    <col min="2" max="3" width="5.42578125" style="1" customWidth="1"/>
    <col min="4" max="5" width="5.42578125" style="13" customWidth="1"/>
    <col min="6" max="8" width="5.42578125" style="1" customWidth="1"/>
    <col min="9" max="9" width="4.85546875" style="1" customWidth="1"/>
    <col min="10" max="16" width="5.42578125" style="1" customWidth="1"/>
    <col min="17" max="17" width="4.85546875" style="1" customWidth="1"/>
    <col min="18" max="18" width="4.7109375" style="1" customWidth="1"/>
    <col min="19" max="21" width="4" style="1" customWidth="1"/>
    <col min="22" max="22" width="4.7109375" style="1" customWidth="1"/>
    <col min="23" max="23" width="3.85546875" style="1" customWidth="1"/>
    <col min="24" max="24" width="4.5703125" style="1" customWidth="1"/>
    <col min="25" max="25" width="12" style="1" customWidth="1"/>
    <col min="26" max="27" width="5.5703125" style="1" customWidth="1"/>
    <col min="28" max="32" width="5.140625" style="1" customWidth="1"/>
    <col min="33" max="33" width="2.5703125" style="1" customWidth="1"/>
    <col min="34" max="16384" width="11.42578125" style="1"/>
  </cols>
  <sheetData>
    <row r="1" spans="1:33" x14ac:dyDescent="0.15">
      <c r="A1" s="40" t="s">
        <v>42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</row>
    <row r="2" spans="1:33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33" x14ac:dyDescent="0.15">
      <c r="A3" s="3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4" t="s">
        <v>5</v>
      </c>
      <c r="G3" s="5" t="s">
        <v>6</v>
      </c>
      <c r="H3" s="5" t="s">
        <v>7</v>
      </c>
      <c r="I3" s="5"/>
      <c r="J3" s="5" t="s">
        <v>1</v>
      </c>
      <c r="K3" s="5" t="s">
        <v>2</v>
      </c>
      <c r="L3" s="5" t="s">
        <v>3</v>
      </c>
      <c r="M3" s="5" t="s">
        <v>4</v>
      </c>
      <c r="N3" s="6" t="s">
        <v>5</v>
      </c>
      <c r="O3" s="5" t="s">
        <v>6</v>
      </c>
      <c r="P3" s="7" t="s">
        <v>7</v>
      </c>
      <c r="Q3" s="8"/>
    </row>
    <row r="4" spans="1:33" x14ac:dyDescent="0.15">
      <c r="A4" s="9"/>
      <c r="B4" s="10" t="s">
        <v>8</v>
      </c>
      <c r="C4" s="10" t="s">
        <v>8</v>
      </c>
      <c r="D4" s="10" t="s">
        <v>8</v>
      </c>
      <c r="E4" s="10" t="s">
        <v>8</v>
      </c>
      <c r="F4" s="10"/>
      <c r="G4" s="11" t="s">
        <v>9</v>
      </c>
      <c r="H4" s="10" t="s">
        <v>8</v>
      </c>
      <c r="I4" s="11"/>
      <c r="J4" s="10" t="s">
        <v>8</v>
      </c>
      <c r="K4" s="10" t="s">
        <v>8</v>
      </c>
      <c r="L4" s="10" t="s">
        <v>8</v>
      </c>
      <c r="M4" s="10" t="s">
        <v>8</v>
      </c>
      <c r="N4" s="12"/>
      <c r="O4" s="11" t="s">
        <v>9</v>
      </c>
      <c r="P4" s="10" t="s">
        <v>8</v>
      </c>
      <c r="Q4" s="8"/>
    </row>
    <row r="5" spans="1:33" x14ac:dyDescent="0.15">
      <c r="B5" s="39" t="s">
        <v>10</v>
      </c>
      <c r="C5" s="39"/>
      <c r="D5" s="39"/>
      <c r="E5" s="39"/>
      <c r="F5" s="39"/>
      <c r="G5" s="39"/>
      <c r="H5" s="39"/>
      <c r="I5" s="14"/>
      <c r="J5" s="39" t="s">
        <v>11</v>
      </c>
      <c r="K5" s="39"/>
      <c r="L5" s="39"/>
      <c r="M5" s="39"/>
      <c r="N5" s="39"/>
      <c r="O5" s="39"/>
      <c r="P5" s="39"/>
      <c r="Q5" s="14"/>
    </row>
    <row r="6" spans="1:33" x14ac:dyDescent="0.15">
      <c r="A6" s="13" t="s">
        <v>12</v>
      </c>
      <c r="B6" s="15" t="s">
        <v>13</v>
      </c>
      <c r="C6" s="15" t="s">
        <v>13</v>
      </c>
      <c r="D6" s="16" t="s">
        <v>13</v>
      </c>
      <c r="E6" s="16" t="s">
        <v>13</v>
      </c>
      <c r="F6" s="17">
        <v>3.3894000000000002</v>
      </c>
      <c r="G6" s="15" t="s">
        <v>13</v>
      </c>
      <c r="H6" s="15" t="s">
        <v>13</v>
      </c>
      <c r="I6" s="15"/>
      <c r="J6" s="18">
        <f>[1]Geoquimica!E22</f>
        <v>4.9000000000000002E-2</v>
      </c>
      <c r="K6" s="18">
        <f>[1]Geoquimica!F22</f>
        <v>1.7000000000000001E-2</v>
      </c>
      <c r="L6" s="18" t="s">
        <v>14</v>
      </c>
      <c r="M6" s="18" t="s">
        <v>14</v>
      </c>
      <c r="N6" s="19">
        <v>3.7270499999999998</v>
      </c>
      <c r="O6" s="15" t="s">
        <v>13</v>
      </c>
      <c r="P6" s="17">
        <f>[1]Geoquimica!M22</f>
        <v>38.5</v>
      </c>
      <c r="Q6" s="17"/>
      <c r="R6" s="19"/>
      <c r="S6" s="19"/>
      <c r="V6" s="19"/>
      <c r="AG6" s="15"/>
    </row>
    <row r="7" spans="1:33" x14ac:dyDescent="0.15">
      <c r="A7" s="13" t="s">
        <v>15</v>
      </c>
      <c r="B7" s="20" t="s">
        <v>16</v>
      </c>
      <c r="C7" s="20" t="s">
        <v>16</v>
      </c>
      <c r="D7" s="20" t="s">
        <v>16</v>
      </c>
      <c r="E7" s="20" t="s">
        <v>16</v>
      </c>
      <c r="F7" s="20" t="s">
        <v>16</v>
      </c>
      <c r="G7" s="20" t="s">
        <v>16</v>
      </c>
      <c r="H7" s="20" t="s">
        <v>16</v>
      </c>
      <c r="I7" s="20"/>
      <c r="J7" s="18">
        <f>[1]Geoquimica!E24</f>
        <v>0</v>
      </c>
      <c r="K7" s="18">
        <f>[1]Geoquimica!F24</f>
        <v>0.13500000000000001</v>
      </c>
      <c r="L7" s="18">
        <f>[1]Geoquimica!G24</f>
        <v>0.128</v>
      </c>
      <c r="M7" s="18">
        <f>[1]Geoquimica!H24</f>
        <v>7.3999999999999955E-2</v>
      </c>
      <c r="N7" s="19">
        <v>3.8481999999999998</v>
      </c>
      <c r="O7" s="15" t="s">
        <v>13</v>
      </c>
      <c r="P7" s="17" t="s">
        <v>13</v>
      </c>
      <c r="Q7" s="17"/>
      <c r="R7" s="20"/>
      <c r="S7" s="19"/>
      <c r="V7" s="19"/>
      <c r="AG7" s="15"/>
    </row>
    <row r="8" spans="1:33" x14ac:dyDescent="0.15">
      <c r="A8" s="13" t="s">
        <v>17</v>
      </c>
      <c r="B8" s="20">
        <f>[1]Geoquimica!E4</f>
        <v>0.27400000000000002</v>
      </c>
      <c r="C8" s="20">
        <f>[1]Geoquimica!F4</f>
        <v>0.21</v>
      </c>
      <c r="D8" s="18">
        <f>[1]Geoquimica!G4</f>
        <v>8.9999999999999858E-2</v>
      </c>
      <c r="E8" s="18">
        <f>[1]Geoquimica!H4</f>
        <v>0.15000000000000013</v>
      </c>
      <c r="F8" s="21">
        <v>3.5864500000000001</v>
      </c>
      <c r="G8" s="15" t="s">
        <v>13</v>
      </c>
      <c r="H8" s="21">
        <f>[1]Geoquimica!M4</f>
        <v>36.5</v>
      </c>
      <c r="I8" s="21"/>
      <c r="J8" s="18" t="s">
        <v>16</v>
      </c>
      <c r="K8" s="18" t="s">
        <v>16</v>
      </c>
      <c r="L8" s="18" t="s">
        <v>16</v>
      </c>
      <c r="M8" s="18" t="s">
        <v>16</v>
      </c>
      <c r="N8" s="18" t="s">
        <v>16</v>
      </c>
      <c r="O8" s="15" t="s">
        <v>16</v>
      </c>
      <c r="P8" s="17" t="s">
        <v>16</v>
      </c>
      <c r="Q8" s="17"/>
      <c r="R8" s="19"/>
      <c r="S8" s="19"/>
      <c r="V8" s="19"/>
      <c r="AG8" s="15"/>
    </row>
    <row r="9" spans="1:33" x14ac:dyDescent="0.15">
      <c r="A9" s="13" t="s">
        <v>18</v>
      </c>
      <c r="B9" s="20">
        <f>[1]Geoquimica!E7</f>
        <v>0.56200000000000006</v>
      </c>
      <c r="C9" s="20">
        <f>[1]Geoquimica!F7</f>
        <v>0.48099999999999998</v>
      </c>
      <c r="D9" s="18">
        <f>[1]Geoquimica!G7</f>
        <v>0.188</v>
      </c>
      <c r="E9" s="18">
        <f>[1]Geoquimica!H7</f>
        <v>9.2999999999999972E-2</v>
      </c>
      <c r="F9" s="17">
        <v>3.8828</v>
      </c>
      <c r="G9" s="15" t="s">
        <v>13</v>
      </c>
      <c r="H9" s="17">
        <f>[1]Geoquimica!M7</f>
        <v>16</v>
      </c>
      <c r="I9" s="17"/>
      <c r="J9" s="18">
        <f>[1]Geoquimica!E26</f>
        <v>0.51500000000000001</v>
      </c>
      <c r="K9" s="18">
        <f>[1]Geoquimica!F26</f>
        <v>0.441</v>
      </c>
      <c r="L9" s="18">
        <f>[1]Geoquimica!G26</f>
        <v>0.10099999999999999</v>
      </c>
      <c r="M9" s="18">
        <f>[1]Geoquimica!H26</f>
        <v>0.11400000000000003</v>
      </c>
      <c r="N9" s="19">
        <v>3.9231400000000001</v>
      </c>
      <c r="O9" s="15" t="s">
        <v>13</v>
      </c>
      <c r="P9" s="17">
        <f>[1]Geoquimica!M26</f>
        <v>13.8</v>
      </c>
      <c r="Q9" s="17"/>
      <c r="R9" s="19"/>
      <c r="S9" s="19"/>
      <c r="V9" s="19"/>
      <c r="AG9" s="15"/>
    </row>
    <row r="10" spans="1:33" x14ac:dyDescent="0.15">
      <c r="A10" s="13" t="s">
        <v>19</v>
      </c>
      <c r="B10" s="20">
        <f>[1]Geoquimica!E6</f>
        <v>0.114</v>
      </c>
      <c r="C10" s="20">
        <f>[1]Geoquimica!F6</f>
        <v>0.34100000000000003</v>
      </c>
      <c r="D10" s="20">
        <f>[1]Geoquimica!G6</f>
        <v>8.6999999999999994E-2</v>
      </c>
      <c r="E10" s="20">
        <f>[1]Geoquimica!H6</f>
        <v>-1.9999999999999879E-3</v>
      </c>
      <c r="F10" s="17">
        <v>3.9386000000000001</v>
      </c>
      <c r="G10" s="15" t="s">
        <v>13</v>
      </c>
      <c r="H10" s="17" t="s">
        <v>13</v>
      </c>
      <c r="I10" s="17"/>
      <c r="J10" s="18">
        <f>[1]Geoquimica!E25</f>
        <v>0.125</v>
      </c>
      <c r="K10" s="18">
        <f>[1]Geoquimica!F25</f>
        <v>0.38800000000000001</v>
      </c>
      <c r="L10" s="18">
        <f>[1]Geoquimica!G25</f>
        <v>7.3999999999999996E-2</v>
      </c>
      <c r="M10" s="18">
        <f>[1]Geoquimica!H25</f>
        <v>2.1000000000000005E-2</v>
      </c>
      <c r="N10" s="19">
        <v>4.2500099999999996</v>
      </c>
      <c r="O10" s="15" t="s">
        <v>13</v>
      </c>
      <c r="P10" s="17">
        <f>[1]Geoquimica!M25</f>
        <v>1.7</v>
      </c>
      <c r="Q10" s="17"/>
      <c r="R10" s="19"/>
      <c r="S10" s="19"/>
      <c r="V10" s="19"/>
      <c r="AG10" s="15"/>
    </row>
    <row r="11" spans="1:33" x14ac:dyDescent="0.15">
      <c r="A11" s="13" t="s">
        <v>20</v>
      </c>
      <c r="B11" s="18">
        <f>[1]Geoquimica!E12</f>
        <v>2.44</v>
      </c>
      <c r="C11" s="18">
        <f>[1]Geoquimica!F12</f>
        <v>0.73100000000000009</v>
      </c>
      <c r="D11" s="18" t="s">
        <v>13</v>
      </c>
      <c r="E11" s="18" t="s">
        <v>13</v>
      </c>
      <c r="F11" s="17">
        <v>4.1776</v>
      </c>
      <c r="G11" s="15" t="s">
        <v>13</v>
      </c>
      <c r="H11" s="17" t="s">
        <v>13</v>
      </c>
      <c r="I11" s="17"/>
      <c r="J11" s="18">
        <f>[1]Geoquimica!E31</f>
        <v>2.44</v>
      </c>
      <c r="K11" s="18">
        <f>[1]Geoquimica!F31</f>
        <v>0.63300000000000001</v>
      </c>
      <c r="L11" s="18">
        <f>[1]Geoquimica!G31</f>
        <v>2.0739999999999998</v>
      </c>
      <c r="M11" s="18">
        <f>[1]Geoquimica!H31</f>
        <v>0.58999999999999986</v>
      </c>
      <c r="N11" s="19">
        <v>4.3075999999999999</v>
      </c>
      <c r="O11" s="15" t="s">
        <v>13</v>
      </c>
      <c r="P11" s="17" t="s">
        <v>13</v>
      </c>
      <c r="Q11" s="17"/>
      <c r="R11" s="19"/>
      <c r="S11" s="19"/>
      <c r="V11" s="19"/>
      <c r="AG11" s="15"/>
    </row>
    <row r="12" spans="1:33" x14ac:dyDescent="0.15">
      <c r="A12" s="13" t="s">
        <v>21</v>
      </c>
      <c r="B12" s="20" t="s">
        <v>16</v>
      </c>
      <c r="C12" s="20" t="s">
        <v>16</v>
      </c>
      <c r="D12" s="20" t="s">
        <v>16</v>
      </c>
      <c r="E12" s="20" t="s">
        <v>16</v>
      </c>
      <c r="F12" s="20" t="s">
        <v>16</v>
      </c>
      <c r="G12" s="20" t="s">
        <v>16</v>
      </c>
      <c r="H12" s="20" t="s">
        <v>16</v>
      </c>
      <c r="I12" s="20"/>
      <c r="J12" s="20" t="s">
        <v>16</v>
      </c>
      <c r="K12" s="20" t="s">
        <v>16</v>
      </c>
      <c r="L12" s="20" t="s">
        <v>16</v>
      </c>
      <c r="M12" s="20" t="s">
        <v>16</v>
      </c>
      <c r="N12" s="20" t="s">
        <v>16</v>
      </c>
      <c r="O12" s="20" t="s">
        <v>16</v>
      </c>
      <c r="P12" s="20" t="s">
        <v>16</v>
      </c>
      <c r="Q12" s="20"/>
      <c r="R12" s="20"/>
      <c r="S12" s="19"/>
      <c r="V12" s="20"/>
      <c r="AG12" s="15"/>
    </row>
    <row r="13" spans="1:33" x14ac:dyDescent="0.15">
      <c r="A13" s="13" t="s">
        <v>22</v>
      </c>
      <c r="B13" s="20">
        <f>[1]Geoquimica!E10</f>
        <v>0.108</v>
      </c>
      <c r="C13" s="20">
        <f>[1]Geoquimica!F10</f>
        <v>0.11600000000000001</v>
      </c>
      <c r="D13" s="20">
        <f>[1]Geoquimica!G10</f>
        <v>2.8000000000000001E-2</v>
      </c>
      <c r="E13" s="20">
        <f>[1]Geoquimica!H10</f>
        <v>4.3999999999999997E-2</v>
      </c>
      <c r="F13" s="17">
        <v>4.0295399999999999</v>
      </c>
      <c r="G13" s="15" t="s">
        <v>13</v>
      </c>
      <c r="H13" s="17">
        <f>[1]Geoquimica!M10</f>
        <v>1.8</v>
      </c>
      <c r="I13" s="17"/>
      <c r="J13" s="18">
        <f>[1]Geoquimica!E29</f>
        <v>0.111</v>
      </c>
      <c r="K13" s="18">
        <f>[1]Geoquimica!F29</f>
        <v>0.13500000000000001</v>
      </c>
      <c r="L13" s="18">
        <f>[1]Geoquimica!G29</f>
        <v>5.2999999999999999E-2</v>
      </c>
      <c r="M13" s="18">
        <f>[1]Geoquimica!H29</f>
        <v>2.4E-2</v>
      </c>
      <c r="N13" s="19">
        <v>4.4162499999999998</v>
      </c>
      <c r="O13" s="15" t="s">
        <v>13</v>
      </c>
      <c r="P13" s="17">
        <f>[1]Geoquimica!M29</f>
        <v>2.5</v>
      </c>
      <c r="Q13" s="17"/>
      <c r="R13" s="19"/>
      <c r="S13" s="19"/>
      <c r="V13" s="19"/>
      <c r="AG13" s="15"/>
    </row>
    <row r="14" spans="1:33" x14ac:dyDescent="0.15">
      <c r="A14" s="13" t="s">
        <v>23</v>
      </c>
      <c r="B14" s="20" t="s">
        <v>16</v>
      </c>
      <c r="C14" s="20" t="s">
        <v>16</v>
      </c>
      <c r="D14" s="20" t="s">
        <v>16</v>
      </c>
      <c r="E14" s="20" t="s">
        <v>16</v>
      </c>
      <c r="F14" s="20" t="s">
        <v>16</v>
      </c>
      <c r="G14" s="20" t="s">
        <v>16</v>
      </c>
      <c r="H14" s="20" t="s">
        <v>16</v>
      </c>
      <c r="I14" s="20"/>
      <c r="J14" s="20" t="s">
        <v>16</v>
      </c>
      <c r="K14" s="20" t="s">
        <v>16</v>
      </c>
      <c r="L14" s="20" t="s">
        <v>16</v>
      </c>
      <c r="M14" s="20" t="s">
        <v>16</v>
      </c>
      <c r="N14" s="20" t="s">
        <v>16</v>
      </c>
      <c r="O14" s="20" t="s">
        <v>16</v>
      </c>
      <c r="P14" s="20" t="s">
        <v>16</v>
      </c>
      <c r="Q14" s="20"/>
      <c r="R14" s="20"/>
      <c r="S14" s="19"/>
      <c r="V14" s="20"/>
      <c r="AG14" s="15"/>
    </row>
    <row r="15" spans="1:33" x14ac:dyDescent="0.15">
      <c r="A15" s="13" t="s">
        <v>24</v>
      </c>
      <c r="B15" s="18">
        <f>[1]Geoquimica!E9</f>
        <v>0.193</v>
      </c>
      <c r="C15" s="18">
        <f>[1]Geoquimica!F9</f>
        <v>1.2999999999999999E-2</v>
      </c>
      <c r="D15" s="18" t="s">
        <v>25</v>
      </c>
      <c r="E15" s="18" t="s">
        <v>25</v>
      </c>
      <c r="F15" s="17">
        <v>4.8892000000000007</v>
      </c>
      <c r="G15" s="15" t="s">
        <v>13</v>
      </c>
      <c r="H15" s="17" t="s">
        <v>13</v>
      </c>
      <c r="I15" s="17"/>
      <c r="J15" s="20" t="s">
        <v>16</v>
      </c>
      <c r="K15" s="20" t="s">
        <v>16</v>
      </c>
      <c r="L15" s="20" t="s">
        <v>16</v>
      </c>
      <c r="M15" s="20" t="s">
        <v>16</v>
      </c>
      <c r="N15" s="20" t="s">
        <v>16</v>
      </c>
      <c r="O15" s="20" t="s">
        <v>16</v>
      </c>
      <c r="P15" s="20" t="s">
        <v>16</v>
      </c>
      <c r="Q15" s="20"/>
      <c r="R15" s="19"/>
      <c r="S15" s="19"/>
      <c r="V15" s="20"/>
      <c r="AG15" s="15"/>
    </row>
    <row r="16" spans="1:33" x14ac:dyDescent="0.15">
      <c r="A16" s="13" t="s">
        <v>43</v>
      </c>
      <c r="B16" s="18">
        <f>[1]Geoquimica!E13</f>
        <v>0.60899999999999999</v>
      </c>
      <c r="C16" s="18">
        <f>[1]Geoquimica!F13</f>
        <v>5.0000000000000001E-3</v>
      </c>
      <c r="D16" s="18" t="s">
        <v>25</v>
      </c>
      <c r="E16" s="18" t="s">
        <v>25</v>
      </c>
      <c r="F16" s="17">
        <v>4.2438199999999995</v>
      </c>
      <c r="G16" s="15" t="s">
        <v>13</v>
      </c>
      <c r="H16" s="17">
        <f>[1]Geoquimica!M13</f>
        <v>9.4</v>
      </c>
      <c r="I16" s="17"/>
      <c r="J16" s="20">
        <f>[1]Geoquimica!E32</f>
        <v>0.65500000000000003</v>
      </c>
      <c r="K16" s="20" t="s">
        <v>25</v>
      </c>
      <c r="L16" s="20">
        <f>[1]Geoquimica!G32</f>
        <v>7.2000000000000008E-2</v>
      </c>
      <c r="M16" s="20">
        <f>[1]Geoquimica!H32</f>
        <v>5.3999999999999992E-2</v>
      </c>
      <c r="N16" s="19">
        <v>4.9048400000000001</v>
      </c>
      <c r="O16" s="15" t="s">
        <v>13</v>
      </c>
      <c r="P16" s="17">
        <f>[1]Geoquimica!M32</f>
        <v>2.8</v>
      </c>
      <c r="Q16" s="17"/>
      <c r="R16" s="19"/>
      <c r="S16" s="19"/>
      <c r="V16" s="19"/>
      <c r="AG16" s="15"/>
    </row>
    <row r="17" spans="1:33" x14ac:dyDescent="0.15">
      <c r="A17" s="13" t="s">
        <v>26</v>
      </c>
      <c r="B17" s="18">
        <f>[1]Geoquimica!E14</f>
        <v>0.64</v>
      </c>
      <c r="C17" s="18">
        <f>[1]Geoquimica!F14</f>
        <v>7.0000000000000001E-3</v>
      </c>
      <c r="D17" s="18" t="s">
        <v>16</v>
      </c>
      <c r="E17" s="18" t="s">
        <v>16</v>
      </c>
      <c r="F17" s="17">
        <v>4.3438999999999997</v>
      </c>
      <c r="G17" s="15" t="s">
        <v>13</v>
      </c>
      <c r="H17" s="17" t="s">
        <v>13</v>
      </c>
      <c r="I17" s="17"/>
      <c r="J17" s="20">
        <f>[1]Geoquimica!E33</f>
        <v>0.66700000000000004</v>
      </c>
      <c r="K17" s="20" t="s">
        <v>25</v>
      </c>
      <c r="L17" s="20">
        <f>[1]Geoquimica!G33</f>
        <v>8.5000000000000006E-2</v>
      </c>
      <c r="M17" s="20">
        <f>[1]Geoquimica!H33</f>
        <v>4.9000000000000002E-2</v>
      </c>
      <c r="N17" s="19">
        <v>4.9939</v>
      </c>
      <c r="O17" s="15" t="s">
        <v>13</v>
      </c>
      <c r="P17" s="17" t="s">
        <v>13</v>
      </c>
      <c r="Q17" s="17"/>
      <c r="R17" s="19"/>
      <c r="S17" s="19"/>
      <c r="V17" s="19"/>
      <c r="AG17" s="15"/>
    </row>
    <row r="18" spans="1:33" x14ac:dyDescent="0.15">
      <c r="A18" s="13" t="s">
        <v>27</v>
      </c>
      <c r="B18" s="20" t="s">
        <v>16</v>
      </c>
      <c r="C18" s="20" t="s">
        <v>16</v>
      </c>
      <c r="D18" s="20" t="s">
        <v>16</v>
      </c>
      <c r="E18" s="20" t="s">
        <v>16</v>
      </c>
      <c r="F18" s="20" t="s">
        <v>16</v>
      </c>
      <c r="G18" s="20" t="s">
        <v>16</v>
      </c>
      <c r="H18" s="20" t="s">
        <v>16</v>
      </c>
      <c r="I18" s="20"/>
      <c r="J18" s="20" t="s">
        <v>16</v>
      </c>
      <c r="K18" s="20" t="s">
        <v>16</v>
      </c>
      <c r="L18" s="20" t="s">
        <v>16</v>
      </c>
      <c r="M18" s="20" t="s">
        <v>16</v>
      </c>
      <c r="N18" s="20" t="s">
        <v>16</v>
      </c>
      <c r="O18" s="20" t="s">
        <v>16</v>
      </c>
      <c r="P18" s="20" t="s">
        <v>16</v>
      </c>
      <c r="Q18" s="20"/>
      <c r="R18" s="20"/>
      <c r="S18" s="19"/>
      <c r="V18" s="20"/>
      <c r="AG18" s="15"/>
    </row>
    <row r="19" spans="1:33" x14ac:dyDescent="0.15">
      <c r="A19" s="13" t="s">
        <v>28</v>
      </c>
      <c r="B19" s="18">
        <f>[1]Geoquimica!E15</f>
        <v>0.54700000000000004</v>
      </c>
      <c r="C19" s="18">
        <f>[1]Geoquimica!F15</f>
        <v>8.7999999999999995E-2</v>
      </c>
      <c r="D19" s="18">
        <f>[1]Geoquimica!G15</f>
        <v>0.92099999999999993</v>
      </c>
      <c r="E19" s="18">
        <f>[1]Geoquimica!H15</f>
        <v>3.2000000000000028E-2</v>
      </c>
      <c r="F19" s="17">
        <v>4.5945</v>
      </c>
      <c r="G19" s="15" t="s">
        <v>13</v>
      </c>
      <c r="H19" s="17" t="s">
        <v>13</v>
      </c>
      <c r="I19" s="17"/>
      <c r="J19" s="20">
        <f>[1]Geoquimica!E34</f>
        <v>0.56599999999999995</v>
      </c>
      <c r="K19" s="20">
        <f>[1]Geoquimica!F34</f>
        <v>9.7000000000000003E-2</v>
      </c>
      <c r="L19" s="18">
        <f>[1]Geoquimica!G34</f>
        <v>1.1120000000000001</v>
      </c>
      <c r="M19" s="18">
        <f>[1]Geoquimica!H34</f>
        <v>3.9999999999999813E-2</v>
      </c>
      <c r="N19" s="19">
        <v>5.0101399999999998</v>
      </c>
      <c r="O19" s="15" t="s">
        <v>13</v>
      </c>
      <c r="P19" s="17">
        <f>[1]Geoquimica!M34</f>
        <v>3.8</v>
      </c>
      <c r="Q19" s="17"/>
      <c r="R19" s="19"/>
      <c r="S19" s="19"/>
      <c r="V19" s="19"/>
      <c r="AG19" s="15"/>
    </row>
    <row r="20" spans="1:33" x14ac:dyDescent="0.15">
      <c r="B20" s="22"/>
      <c r="C20" s="22"/>
      <c r="D20" s="2"/>
      <c r="E20" s="2"/>
      <c r="F20" s="23"/>
      <c r="G20" s="2"/>
      <c r="H20" s="8"/>
      <c r="I20" s="8"/>
      <c r="J20" s="24"/>
      <c r="K20" s="24"/>
      <c r="L20" s="25"/>
      <c r="M20" s="25"/>
      <c r="N20" s="19"/>
      <c r="O20" s="13"/>
      <c r="P20" s="26"/>
      <c r="R20" s="19"/>
      <c r="S20" s="19"/>
      <c r="V20" s="19"/>
    </row>
    <row r="21" spans="1:33" x14ac:dyDescent="0.15">
      <c r="B21" s="39" t="s">
        <v>29</v>
      </c>
      <c r="C21" s="39"/>
      <c r="D21" s="39"/>
      <c r="E21" s="39"/>
      <c r="F21" s="39"/>
      <c r="G21" s="39"/>
      <c r="H21" s="39"/>
      <c r="I21" s="14"/>
      <c r="J21" s="39">
        <f>[1]Geoquimica!A53</f>
        <v>39293</v>
      </c>
      <c r="K21" s="39"/>
      <c r="L21" s="39"/>
      <c r="M21" s="39"/>
      <c r="N21" s="39"/>
      <c r="O21" s="39"/>
      <c r="P21" s="39"/>
      <c r="R21" s="19"/>
      <c r="S21" s="19"/>
      <c r="V21" s="19"/>
    </row>
    <row r="22" spans="1:33" x14ac:dyDescent="0.15">
      <c r="A22" s="13" t="s">
        <v>12</v>
      </c>
      <c r="B22" s="20">
        <f>[1]Geoquimica!E38</f>
        <v>2.4E-2</v>
      </c>
      <c r="C22" s="20">
        <f>[1]Geoquimica!F38</f>
        <v>1.7000000000000001E-2</v>
      </c>
      <c r="D22" s="18" t="s">
        <v>25</v>
      </c>
      <c r="E22" s="18" t="s">
        <v>25</v>
      </c>
      <c r="F22" s="17">
        <v>3.7547000000000001</v>
      </c>
      <c r="G22" s="15" t="s">
        <v>13</v>
      </c>
      <c r="H22" s="17">
        <f>[1]Geoquimica!M38</f>
        <v>39</v>
      </c>
      <c r="I22" s="17"/>
      <c r="J22" s="20">
        <f>[1]Geoquimica!E54</f>
        <v>7.0000000000000007E-2</v>
      </c>
      <c r="K22" s="20">
        <f>[1]Geoquimica!F54</f>
        <v>2.1999999999999999E-2</v>
      </c>
      <c r="L22" s="18" t="s">
        <v>14</v>
      </c>
      <c r="M22" s="18" t="s">
        <v>14</v>
      </c>
      <c r="N22" s="19">
        <v>3.5965799999999999</v>
      </c>
      <c r="O22" s="15" t="s">
        <v>13</v>
      </c>
      <c r="P22" s="17">
        <f>[1]Geoquimica!M54</f>
        <v>38.6</v>
      </c>
      <c r="R22" s="19"/>
      <c r="S22" s="19"/>
      <c r="V22" s="19"/>
    </row>
    <row r="23" spans="1:33" x14ac:dyDescent="0.15">
      <c r="A23" s="13" t="s">
        <v>15</v>
      </c>
      <c r="B23" s="20" t="s">
        <v>16</v>
      </c>
      <c r="C23" s="20" t="s">
        <v>16</v>
      </c>
      <c r="D23" s="20" t="s">
        <v>16</v>
      </c>
      <c r="E23" s="20" t="s">
        <v>16</v>
      </c>
      <c r="F23" s="20" t="s">
        <v>16</v>
      </c>
      <c r="G23" s="20" t="s">
        <v>16</v>
      </c>
      <c r="H23" s="20" t="s">
        <v>16</v>
      </c>
      <c r="I23" s="20"/>
      <c r="J23" s="20">
        <f>[1]Geoquimica!E56</f>
        <v>4.4999999999999998E-2</v>
      </c>
      <c r="K23" s="20">
        <f>[1]Geoquimica!F56</f>
        <v>1.7000000000000001E-2</v>
      </c>
      <c r="L23" s="18">
        <f>[1]Geoquimica!G56</f>
        <v>5.7999999999999996E-2</v>
      </c>
      <c r="M23" s="18">
        <f>[1]Geoquimica!H56</f>
        <v>4.1999999999999982E-2</v>
      </c>
      <c r="N23" s="19">
        <v>3.57856</v>
      </c>
      <c r="O23" s="15" t="s">
        <v>13</v>
      </c>
      <c r="P23" s="17">
        <f>[1]Geoquimica!M56</f>
        <v>55.2</v>
      </c>
      <c r="R23" s="20"/>
      <c r="S23" s="19"/>
      <c r="V23" s="19"/>
    </row>
    <row r="24" spans="1:33" x14ac:dyDescent="0.15">
      <c r="A24" s="13" t="s">
        <v>17</v>
      </c>
      <c r="B24" s="20" t="s">
        <v>16</v>
      </c>
      <c r="C24" s="20" t="s">
        <v>16</v>
      </c>
      <c r="D24" s="20" t="s">
        <v>16</v>
      </c>
      <c r="E24" s="20" t="s">
        <v>16</v>
      </c>
      <c r="F24" s="20" t="s">
        <v>16</v>
      </c>
      <c r="G24" s="20" t="s">
        <v>16</v>
      </c>
      <c r="H24" s="20" t="s">
        <v>16</v>
      </c>
      <c r="I24" s="20"/>
      <c r="J24" s="20" t="s">
        <v>16</v>
      </c>
      <c r="K24" s="20" t="s">
        <v>16</v>
      </c>
      <c r="L24" s="20" t="s">
        <v>16</v>
      </c>
      <c r="M24" s="20" t="s">
        <v>16</v>
      </c>
      <c r="N24" s="20" t="s">
        <v>16</v>
      </c>
      <c r="O24" s="20" t="s">
        <v>16</v>
      </c>
      <c r="P24" s="20" t="s">
        <v>16</v>
      </c>
      <c r="R24" s="20"/>
      <c r="S24" s="19"/>
      <c r="V24" s="20"/>
    </row>
    <row r="25" spans="1:33" x14ac:dyDescent="0.15">
      <c r="A25" s="13" t="s">
        <v>18</v>
      </c>
      <c r="B25" s="20">
        <f>[1]Geoquimica!E42</f>
        <v>0.51200000000000001</v>
      </c>
      <c r="C25" s="20">
        <f>[1]Geoquimica!F42</f>
        <v>0.41299999999999998</v>
      </c>
      <c r="D25" s="18">
        <f>[1]Geoquimica!G42</f>
        <v>0.16099999999999998</v>
      </c>
      <c r="E25" s="18">
        <f>[1]Geoquimica!H42</f>
        <v>6.6000000000000003E-2</v>
      </c>
      <c r="F25" s="17">
        <v>3.7678399999999996</v>
      </c>
      <c r="G25" s="15" t="s">
        <v>13</v>
      </c>
      <c r="H25" s="17">
        <f>[1]Geoquimica!M42</f>
        <v>12.8</v>
      </c>
      <c r="I25" s="17"/>
      <c r="J25" s="20">
        <f>[1]Geoquimica!E58</f>
        <v>0.51300000000000001</v>
      </c>
      <c r="K25" s="20">
        <f>[1]Geoquimica!F58</f>
        <v>0.436</v>
      </c>
      <c r="L25" s="18">
        <f>[1]Geoquimica!G58</f>
        <v>0.126</v>
      </c>
      <c r="M25" s="18">
        <f>[1]Geoquimica!H58</f>
        <v>0.14600000000000002</v>
      </c>
      <c r="N25" s="19">
        <v>3.5065599999999999</v>
      </c>
      <c r="O25" s="15" t="s">
        <v>13</v>
      </c>
      <c r="P25" s="17">
        <v>15.2</v>
      </c>
      <c r="R25" s="19"/>
      <c r="S25" s="19"/>
      <c r="V25" s="19"/>
    </row>
    <row r="26" spans="1:33" x14ac:dyDescent="0.15">
      <c r="A26" s="13" t="s">
        <v>19</v>
      </c>
      <c r="B26" s="20">
        <f>[1]Geoquimica!E41</f>
        <v>0.121</v>
      </c>
      <c r="C26" s="20">
        <f>[1]Geoquimica!F41</f>
        <v>0.34699999999999998</v>
      </c>
      <c r="D26" s="20">
        <f>[1]Geoquimica!G41</f>
        <v>6.699999999999999E-2</v>
      </c>
      <c r="E26" s="20">
        <f>[1]Geoquimica!H41</f>
        <v>6.0000000000000053E-3</v>
      </c>
      <c r="F26" s="17">
        <v>4.0809499999999996</v>
      </c>
      <c r="G26" s="15" t="s">
        <v>13</v>
      </c>
      <c r="H26" s="17">
        <f>[1]Geoquimica!M41</f>
        <v>1.5</v>
      </c>
      <c r="I26" s="17"/>
      <c r="J26" s="20">
        <f>[1]Geoquimica!E57</f>
        <v>0.124</v>
      </c>
      <c r="K26" s="20">
        <f>[1]Geoquimica!F57</f>
        <v>0.40500000000000003</v>
      </c>
      <c r="L26" s="20">
        <f>[1]Geoquimica!G57</f>
        <v>5.5999999999999994E-2</v>
      </c>
      <c r="M26" s="20">
        <f>[1]Geoquimica!H57</f>
        <v>0.03</v>
      </c>
      <c r="N26" s="19">
        <v>3.77095</v>
      </c>
      <c r="O26" s="15" t="s">
        <v>13</v>
      </c>
      <c r="P26" s="17">
        <f>[1]Geoquimica!M57</f>
        <v>1.5</v>
      </c>
      <c r="R26" s="19"/>
      <c r="S26" s="19"/>
      <c r="V26" s="19"/>
    </row>
    <row r="27" spans="1:33" x14ac:dyDescent="0.15">
      <c r="A27" s="13" t="s">
        <v>20</v>
      </c>
      <c r="B27" s="20">
        <f>[1]Geoquimica!E47</f>
        <v>2.44</v>
      </c>
      <c r="C27" s="20">
        <f>[1]Geoquimica!F47</f>
        <v>0.57099999999999995</v>
      </c>
      <c r="D27" s="18">
        <f>[1]Geoquimica!G47</f>
        <v>0.42099999999999993</v>
      </c>
      <c r="E27" s="18">
        <f>[1]Geoquimica!H47</f>
        <v>0.65</v>
      </c>
      <c r="F27" s="17">
        <v>4.0575999999999999</v>
      </c>
      <c r="G27" s="15" t="s">
        <v>13</v>
      </c>
      <c r="H27" s="17" t="s">
        <v>13</v>
      </c>
      <c r="I27" s="17"/>
      <c r="J27" s="20">
        <f>[1]Geoquimica!E63</f>
        <v>1.19</v>
      </c>
      <c r="K27" s="20">
        <f>[1]Geoquimica!F63</f>
        <v>0.61</v>
      </c>
      <c r="L27" s="18">
        <f>[1]Geoquimica!G63</f>
        <v>0.86</v>
      </c>
      <c r="M27" s="18">
        <f>[1]Geoquimica!H63</f>
        <v>0.55700000000000005</v>
      </c>
      <c r="N27" s="19">
        <v>3.9976000000000003</v>
      </c>
      <c r="O27" s="15" t="s">
        <v>13</v>
      </c>
      <c r="P27" s="17" t="s">
        <v>13</v>
      </c>
      <c r="R27" s="19"/>
      <c r="S27" s="19"/>
      <c r="V27" s="19"/>
    </row>
    <row r="28" spans="1:33" x14ac:dyDescent="0.15">
      <c r="A28" s="13" t="s">
        <v>21</v>
      </c>
      <c r="B28" s="20" t="s">
        <v>16</v>
      </c>
      <c r="C28" s="20" t="s">
        <v>16</v>
      </c>
      <c r="D28" s="20" t="s">
        <v>16</v>
      </c>
      <c r="E28" s="20" t="s">
        <v>16</v>
      </c>
      <c r="F28" s="20" t="s">
        <v>16</v>
      </c>
      <c r="G28" s="20" t="s">
        <v>16</v>
      </c>
      <c r="H28" s="20" t="s">
        <v>16</v>
      </c>
      <c r="I28" s="20"/>
      <c r="J28" s="20" t="s">
        <v>16</v>
      </c>
      <c r="K28" s="20" t="s">
        <v>16</v>
      </c>
      <c r="L28" s="20" t="s">
        <v>16</v>
      </c>
      <c r="M28" s="20" t="s">
        <v>16</v>
      </c>
      <c r="N28" s="20" t="s">
        <v>16</v>
      </c>
      <c r="O28" s="20" t="s">
        <v>16</v>
      </c>
      <c r="P28" s="20" t="s">
        <v>16</v>
      </c>
      <c r="R28" s="20"/>
      <c r="S28" s="19"/>
      <c r="V28" s="20"/>
    </row>
    <row r="29" spans="1:33" x14ac:dyDescent="0.15">
      <c r="A29" s="13" t="s">
        <v>22</v>
      </c>
      <c r="B29" s="20">
        <f>[1]Geoquimica!E45</f>
        <v>0.11</v>
      </c>
      <c r="C29" s="20">
        <f>[1]Geoquimica!F45</f>
        <v>0.127</v>
      </c>
      <c r="D29" s="18" t="s">
        <v>25</v>
      </c>
      <c r="E29" s="18" t="s">
        <v>25</v>
      </c>
      <c r="F29" s="17">
        <v>3.87907</v>
      </c>
      <c r="G29" s="15" t="s">
        <v>13</v>
      </c>
      <c r="H29" s="17">
        <f>[1]Geoquimica!M45</f>
        <v>1.9</v>
      </c>
      <c r="I29" s="17"/>
      <c r="J29" s="20">
        <f>[1]Geoquimica!E61</f>
        <v>0.11</v>
      </c>
      <c r="K29" s="20">
        <f>[1]Geoquimica!F61</f>
        <v>0.152</v>
      </c>
      <c r="L29" s="20">
        <f>[1]Geoquimica!G61</f>
        <v>6.7000000000000004E-2</v>
      </c>
      <c r="M29" s="20">
        <f>[1]Geoquimica!H61</f>
        <v>3.4000000000000002E-2</v>
      </c>
      <c r="N29" s="19">
        <v>3.9991999999999996</v>
      </c>
      <c r="O29" s="15" t="s">
        <v>13</v>
      </c>
      <c r="P29" s="17">
        <f>[1]Geoquimica!M61</f>
        <v>4</v>
      </c>
      <c r="R29" s="19"/>
      <c r="S29" s="19"/>
      <c r="V29" s="19"/>
    </row>
    <row r="30" spans="1:33" x14ac:dyDescent="0.15">
      <c r="A30" s="13" t="s">
        <v>23</v>
      </c>
      <c r="B30" s="20" t="s">
        <v>16</v>
      </c>
      <c r="C30" s="20" t="s">
        <v>16</v>
      </c>
      <c r="D30" s="20" t="s">
        <v>16</v>
      </c>
      <c r="E30" s="20" t="s">
        <v>16</v>
      </c>
      <c r="F30" s="20" t="s">
        <v>16</v>
      </c>
      <c r="G30" s="20" t="s">
        <v>16</v>
      </c>
      <c r="H30" s="20" t="s">
        <v>16</v>
      </c>
      <c r="I30" s="20"/>
      <c r="J30" s="20" t="s">
        <v>16</v>
      </c>
      <c r="K30" s="20" t="s">
        <v>16</v>
      </c>
      <c r="L30" s="20" t="s">
        <v>16</v>
      </c>
      <c r="M30" s="20" t="s">
        <v>16</v>
      </c>
      <c r="N30" s="20" t="s">
        <v>16</v>
      </c>
      <c r="O30" s="15" t="s">
        <v>16</v>
      </c>
      <c r="P30" s="20" t="s">
        <v>16</v>
      </c>
      <c r="R30" s="20"/>
      <c r="S30" s="19"/>
      <c r="V30" s="20"/>
    </row>
    <row r="31" spans="1:33" x14ac:dyDescent="0.15">
      <c r="A31" s="13" t="s">
        <v>24</v>
      </c>
      <c r="B31" s="20" t="s">
        <v>16</v>
      </c>
      <c r="C31" s="20" t="s">
        <v>16</v>
      </c>
      <c r="D31" s="20" t="s">
        <v>16</v>
      </c>
      <c r="E31" s="20" t="s">
        <v>16</v>
      </c>
      <c r="F31" s="20" t="s">
        <v>16</v>
      </c>
      <c r="G31" s="20" t="s">
        <v>16</v>
      </c>
      <c r="H31" s="20" t="s">
        <v>16</v>
      </c>
      <c r="I31" s="20"/>
      <c r="J31" s="20" t="s">
        <v>16</v>
      </c>
      <c r="K31" s="20" t="s">
        <v>16</v>
      </c>
      <c r="L31" s="20" t="s">
        <v>16</v>
      </c>
      <c r="M31" s="20" t="s">
        <v>16</v>
      </c>
      <c r="N31" s="20" t="s">
        <v>16</v>
      </c>
      <c r="O31" s="15" t="s">
        <v>16</v>
      </c>
      <c r="P31" s="20" t="s">
        <v>16</v>
      </c>
      <c r="R31" s="20"/>
      <c r="S31" s="19"/>
      <c r="V31" s="20"/>
    </row>
    <row r="32" spans="1:33" x14ac:dyDescent="0.15">
      <c r="A32" s="13" t="s">
        <v>43</v>
      </c>
      <c r="B32" s="20">
        <f>[1]Geoquimica!E48</f>
        <v>0.65</v>
      </c>
      <c r="C32" s="20">
        <f>[1]Geoquimica!F48</f>
        <v>6.0000000000000001E-3</v>
      </c>
      <c r="D32" s="20">
        <f>[1]Geoquimica!G48</f>
        <v>4.5999999999999999E-2</v>
      </c>
      <c r="E32" s="20">
        <f>[1]Geoquimica!H48</f>
        <v>5.5999999999999994E-2</v>
      </c>
      <c r="F32" s="17">
        <v>4.2257800000000003</v>
      </c>
      <c r="G32" s="15" t="s">
        <v>13</v>
      </c>
      <c r="H32" s="17">
        <f>[1]Geoquimica!M48</f>
        <v>2.6</v>
      </c>
      <c r="I32" s="17"/>
      <c r="J32" s="20">
        <f>[1]Geoquimica!E64</f>
        <v>0.71299999999999997</v>
      </c>
      <c r="K32" s="20">
        <f>[1]Geoquimica!F64</f>
        <v>0.01</v>
      </c>
      <c r="L32" s="20">
        <f>[1]Geoquimica!G64</f>
        <v>6.8000000000000005E-2</v>
      </c>
      <c r="M32" s="20">
        <f>[1]Geoquimica!H64</f>
        <v>1.1999999999999997E-2</v>
      </c>
      <c r="N32" s="19">
        <v>4.1391999999999998</v>
      </c>
      <c r="O32" s="15" t="s">
        <v>13</v>
      </c>
      <c r="P32" s="17">
        <f>[1]Geoquimica!M64</f>
        <v>4</v>
      </c>
      <c r="R32" s="19"/>
      <c r="S32" s="19"/>
      <c r="V32" s="19"/>
    </row>
    <row r="33" spans="1:33" x14ac:dyDescent="0.15">
      <c r="A33" s="13" t="s">
        <v>26</v>
      </c>
      <c r="B33" s="20">
        <f>[1]Geoquimica!E49</f>
        <v>0.64800000000000002</v>
      </c>
      <c r="C33" s="20" t="s">
        <v>25</v>
      </c>
      <c r="D33" s="18" t="s">
        <v>25</v>
      </c>
      <c r="E33" s="18" t="s">
        <v>25</v>
      </c>
      <c r="F33" s="17">
        <v>4.3139000000000003</v>
      </c>
      <c r="G33" s="15" t="s">
        <v>13</v>
      </c>
      <c r="H33" s="17" t="s">
        <v>13</v>
      </c>
      <c r="I33" s="17"/>
      <c r="J33" s="20">
        <f>[1]Geoquimica!E65</f>
        <v>0.69</v>
      </c>
      <c r="K33" s="20" t="s">
        <v>25</v>
      </c>
      <c r="L33" s="20">
        <f>[1]Geoquimica!G65</f>
        <v>7.1000000000000008E-2</v>
      </c>
      <c r="M33" s="20">
        <f>[1]Geoquimica!H65</f>
        <v>2.6999999999999996E-2</v>
      </c>
      <c r="N33" s="19">
        <v>4.3839000000000006</v>
      </c>
      <c r="O33" s="15" t="s">
        <v>13</v>
      </c>
      <c r="P33" s="17" t="s">
        <v>13</v>
      </c>
      <c r="R33" s="19"/>
      <c r="S33" s="19"/>
      <c r="V33" s="19"/>
    </row>
    <row r="34" spans="1:33" x14ac:dyDescent="0.15">
      <c r="A34" s="13" t="s">
        <v>27</v>
      </c>
      <c r="B34" s="20" t="s">
        <v>16</v>
      </c>
      <c r="C34" s="20" t="s">
        <v>16</v>
      </c>
      <c r="D34" s="20" t="s">
        <v>16</v>
      </c>
      <c r="E34" s="20" t="s">
        <v>16</v>
      </c>
      <c r="F34" s="20" t="s">
        <v>16</v>
      </c>
      <c r="G34" s="20" t="s">
        <v>16</v>
      </c>
      <c r="H34" s="20" t="s">
        <v>16</v>
      </c>
      <c r="I34" s="20"/>
      <c r="J34" s="20">
        <f>[1]Geoquimica!E67</f>
        <v>0.27900000000000003</v>
      </c>
      <c r="K34" s="20">
        <f>[1]Geoquimica!F67</f>
        <v>0.61699999999999999</v>
      </c>
      <c r="L34" s="18">
        <f>[1]Geoquimica!G67</f>
        <v>0.48</v>
      </c>
      <c r="M34" s="18">
        <f>[1]Geoquimica!H67</f>
        <v>0.10500000000000009</v>
      </c>
      <c r="N34" s="19">
        <v>4.1242099999999997</v>
      </c>
      <c r="O34" s="15" t="s">
        <v>13</v>
      </c>
      <c r="P34" s="17">
        <f>[1]Geoquimica!M67</f>
        <v>15.7</v>
      </c>
      <c r="R34" s="20"/>
      <c r="S34" s="19"/>
      <c r="V34" s="19"/>
    </row>
    <row r="35" spans="1:33" x14ac:dyDescent="0.15">
      <c r="A35" s="13" t="s">
        <v>28</v>
      </c>
      <c r="B35" s="20">
        <f>[1]Geoquimica!E50</f>
        <v>0.55500000000000005</v>
      </c>
      <c r="C35" s="20">
        <f>[1]Geoquimica!F50</f>
        <v>8.2000000000000003E-2</v>
      </c>
      <c r="D35" s="18">
        <f>[1]Geoquimica!G50</f>
        <v>0.99299999999999999</v>
      </c>
      <c r="E35" s="18">
        <f>[1]Geoquimica!H50</f>
        <v>6.0000000000000164E-2</v>
      </c>
      <c r="F35" s="17">
        <v>4.46014</v>
      </c>
      <c r="G35" s="15" t="s">
        <v>13</v>
      </c>
      <c r="H35" s="17">
        <f>[1]Geoquimica!M50</f>
        <v>3.8</v>
      </c>
      <c r="I35" s="17"/>
      <c r="J35" s="20">
        <f>[1]Geoquimica!E66</f>
        <v>0.54600000000000004</v>
      </c>
      <c r="K35" s="20">
        <f>[1]Geoquimica!F66</f>
        <v>0.104</v>
      </c>
      <c r="L35" s="18">
        <f>[1]Geoquimica!G66</f>
        <v>1.014</v>
      </c>
      <c r="M35" s="18">
        <f>[1]Geoquimica!H66</f>
        <v>6.4999999999999947E-2</v>
      </c>
      <c r="N35" s="19">
        <v>4.4106100000000001</v>
      </c>
      <c r="O35" s="15" t="s">
        <v>13</v>
      </c>
      <c r="P35" s="17">
        <f>[1]Geoquimica!M66</f>
        <v>3.7</v>
      </c>
      <c r="R35" s="19"/>
      <c r="S35" s="19"/>
      <c r="V35" s="19"/>
    </row>
    <row r="36" spans="1:33" x14ac:dyDescent="0.15">
      <c r="B36" s="24"/>
      <c r="C36" s="24"/>
      <c r="D36" s="25"/>
      <c r="E36" s="25"/>
      <c r="F36" s="19"/>
      <c r="H36" s="19"/>
      <c r="I36" s="19"/>
      <c r="R36" s="19"/>
      <c r="S36" s="19"/>
      <c r="V36" s="19"/>
    </row>
    <row r="37" spans="1:33" s="28" customFormat="1" x14ac:dyDescent="0.15">
      <c r="A37" s="27"/>
      <c r="B37" s="39" t="s">
        <v>30</v>
      </c>
      <c r="C37" s="39"/>
      <c r="D37" s="39"/>
      <c r="E37" s="39"/>
      <c r="F37" s="39"/>
      <c r="G37" s="39"/>
      <c r="H37" s="39"/>
      <c r="I37" s="14"/>
      <c r="J37" s="39" t="s">
        <v>31</v>
      </c>
      <c r="K37" s="39"/>
      <c r="L37" s="39"/>
      <c r="M37" s="39"/>
      <c r="N37" s="39"/>
      <c r="O37" s="39"/>
      <c r="P37" s="39"/>
      <c r="Q37" s="14"/>
      <c r="R37" s="19"/>
      <c r="S37" s="19"/>
      <c r="V37" s="19"/>
      <c r="AG37" s="29"/>
    </row>
    <row r="38" spans="1:33" x14ac:dyDescent="0.15">
      <c r="A38" s="13" t="s">
        <v>12</v>
      </c>
      <c r="B38" s="20">
        <f>[1]Geoquimica!E73</f>
        <v>3.9E-2</v>
      </c>
      <c r="C38" s="20" t="s">
        <v>25</v>
      </c>
      <c r="D38" s="20" t="s">
        <v>25</v>
      </c>
      <c r="E38" s="20">
        <f>[1]Geoquimica!H73</f>
        <v>4.5999999999999985E-2</v>
      </c>
      <c r="F38" s="17">
        <v>4.2126900000000003</v>
      </c>
      <c r="G38" s="30">
        <v>527</v>
      </c>
      <c r="H38" s="17">
        <f>[1]Geoquimica!M73</f>
        <v>37.299999999999997</v>
      </c>
      <c r="I38" s="30"/>
      <c r="J38" s="20">
        <f>[1]Geoquimica!E89</f>
        <v>5.8999999999999997E-2</v>
      </c>
      <c r="K38" s="20">
        <f>[1]Geoquimica!F89</f>
        <v>3.2000000000000001E-2</v>
      </c>
      <c r="L38" s="18">
        <f>[1]Geoquimica!G89</f>
        <v>0.10299999999999998</v>
      </c>
      <c r="M38" s="18" t="s">
        <v>25</v>
      </c>
      <c r="N38" s="19">
        <v>4.2559000000000005</v>
      </c>
      <c r="O38" s="30">
        <v>515</v>
      </c>
      <c r="P38" s="17">
        <f>[1]Geoquimica!M89</f>
        <v>43</v>
      </c>
      <c r="Q38" s="30"/>
      <c r="R38" s="19"/>
      <c r="S38" s="19"/>
      <c r="V38" s="19"/>
    </row>
    <row r="39" spans="1:33" x14ac:dyDescent="0.15">
      <c r="A39" s="13" t="s">
        <v>15</v>
      </c>
      <c r="B39" s="20">
        <f>[1]Geoquimica!E75</f>
        <v>9.5000000000000001E-2</v>
      </c>
      <c r="C39" s="20">
        <f>[1]Geoquimica!F75</f>
        <v>1.2E-2</v>
      </c>
      <c r="D39" s="18">
        <f>[1]Geoquimica!G75</f>
        <v>6.7000000000000004E-2</v>
      </c>
      <c r="E39" s="18" t="s">
        <v>25</v>
      </c>
      <c r="F39" s="17">
        <v>4.3921699999999992</v>
      </c>
      <c r="G39" s="30">
        <v>490</v>
      </c>
      <c r="H39" s="17">
        <f>[1]Geoquimica!M75</f>
        <v>28.9</v>
      </c>
      <c r="I39" s="30"/>
      <c r="J39" s="18" t="s">
        <v>25</v>
      </c>
      <c r="K39" s="18" t="s">
        <v>25</v>
      </c>
      <c r="L39" s="18" t="s">
        <v>25</v>
      </c>
      <c r="M39" s="18" t="s">
        <v>25</v>
      </c>
      <c r="N39" s="19">
        <v>4.4706799999999998</v>
      </c>
      <c r="O39" s="30">
        <v>472</v>
      </c>
      <c r="P39" s="17">
        <f>[1]Geoquimica!M91</f>
        <v>35.6</v>
      </c>
      <c r="Q39" s="30"/>
      <c r="R39" s="19"/>
      <c r="S39" s="19"/>
      <c r="V39" s="19"/>
    </row>
    <row r="40" spans="1:33" x14ac:dyDescent="0.15">
      <c r="A40" s="13" t="s">
        <v>17</v>
      </c>
      <c r="B40" s="20">
        <f>[1]Geoquimica!E74</f>
        <v>0.22800000000000001</v>
      </c>
      <c r="C40" s="20">
        <f>[1]Geoquimica!F74</f>
        <v>0.14399999999999999</v>
      </c>
      <c r="D40" s="18" t="s">
        <v>25</v>
      </c>
      <c r="E40" s="18">
        <f>[1]Geoquimica!H74</f>
        <v>5.5000000000000049E-2</v>
      </c>
      <c r="F40" s="17">
        <v>4.3530299999999995</v>
      </c>
      <c r="G40" s="30">
        <v>510</v>
      </c>
      <c r="H40" s="17">
        <f>[1]Geoquimica!M74</f>
        <v>35.1</v>
      </c>
      <c r="I40" s="30"/>
      <c r="J40" s="20">
        <f>[1]Geoquimica!E90</f>
        <v>0.24199999999999999</v>
      </c>
      <c r="K40" s="20">
        <f>[1]Geoquimica!F90</f>
        <v>0.14799999999999999</v>
      </c>
      <c r="L40" s="18">
        <f>[1]Geoquimica!G90</f>
        <v>5.4000000000000048E-2</v>
      </c>
      <c r="M40" s="18">
        <f>[1]Geoquimica!H90</f>
        <v>1.6000000000000014E-2</v>
      </c>
      <c r="N40" s="19">
        <v>4.3326900000000004</v>
      </c>
      <c r="O40" s="30">
        <v>499</v>
      </c>
      <c r="P40" s="17">
        <f>[1]Geoquimica!M90</f>
        <v>37.299999999999997</v>
      </c>
      <c r="Q40" s="30"/>
      <c r="R40" s="19"/>
      <c r="S40" s="19"/>
      <c r="V40" s="19"/>
    </row>
    <row r="41" spans="1:33" x14ac:dyDescent="0.15">
      <c r="A41" s="13" t="s">
        <v>18</v>
      </c>
      <c r="B41" s="20">
        <f>[1]Geoquimica!E77</f>
        <v>0.47199999999999998</v>
      </c>
      <c r="C41" s="20">
        <f>[1]Geoquimica!F77</f>
        <v>0.628</v>
      </c>
      <c r="D41" s="18" t="s">
        <v>25</v>
      </c>
      <c r="E41" s="18">
        <f>[1]Geoquimica!H77</f>
        <v>5.5000000000000021E-2</v>
      </c>
      <c r="F41" s="17">
        <v>4.2595209999999994</v>
      </c>
      <c r="G41" s="30">
        <v>545</v>
      </c>
      <c r="H41" s="17">
        <f>[1]Geoquimica!M77</f>
        <v>14.57</v>
      </c>
      <c r="I41" s="30"/>
      <c r="J41" s="20">
        <f>[1]Geoquimica!E93</f>
        <v>0.39800000000000002</v>
      </c>
      <c r="K41" s="20">
        <f>[1]Geoquimica!F93</f>
        <v>0.61699999999999999</v>
      </c>
      <c r="L41" s="18" t="s">
        <v>25</v>
      </c>
      <c r="M41" s="18">
        <f>[1]Geoquimica!H93</f>
        <v>8.0000000000000016E-2</v>
      </c>
      <c r="N41" s="19">
        <v>4.2394049999999996</v>
      </c>
      <c r="O41" s="30">
        <v>496</v>
      </c>
      <c r="P41" s="17">
        <f>[1]Geoquimica!M93</f>
        <v>18.850000000000001</v>
      </c>
      <c r="Q41" s="30"/>
      <c r="R41" s="19"/>
      <c r="S41" s="19"/>
      <c r="V41" s="19"/>
    </row>
    <row r="42" spans="1:33" x14ac:dyDescent="0.15">
      <c r="A42" s="13" t="s">
        <v>19</v>
      </c>
      <c r="B42" s="20">
        <f>[1]Geoquimica!E76</f>
        <v>0.11700000000000001</v>
      </c>
      <c r="C42" s="20">
        <f>[1]Geoquimica!F76</f>
        <v>0.41199999999999998</v>
      </c>
      <c r="D42" s="18" t="s">
        <v>25</v>
      </c>
      <c r="E42" s="18" t="s">
        <v>25</v>
      </c>
      <c r="F42" s="17">
        <v>4.9786000000000001</v>
      </c>
      <c r="G42" s="30">
        <v>522</v>
      </c>
      <c r="H42" s="17" t="s">
        <v>13</v>
      </c>
      <c r="I42" s="30"/>
      <c r="J42" s="20">
        <f>[1]Geoquimica!E92</f>
        <v>0.19800000000000001</v>
      </c>
      <c r="K42" s="20">
        <f>[1]Geoquimica!F92</f>
        <v>0.4</v>
      </c>
      <c r="L42" s="18" t="s">
        <v>25</v>
      </c>
      <c r="M42" s="18" t="s">
        <v>25</v>
      </c>
      <c r="N42" s="19">
        <v>4.9685999999999995</v>
      </c>
      <c r="O42" s="30">
        <v>491</v>
      </c>
      <c r="P42" s="17" t="s">
        <v>13</v>
      </c>
      <c r="Q42" s="30"/>
      <c r="R42" s="19"/>
      <c r="S42" s="19"/>
      <c r="V42" s="19"/>
    </row>
    <row r="43" spans="1:33" x14ac:dyDescent="0.15">
      <c r="A43" s="13" t="s">
        <v>20</v>
      </c>
      <c r="B43" s="20">
        <f>[1]Geoquimica!E82</f>
        <v>1.68</v>
      </c>
      <c r="C43" s="20">
        <f>[1]Geoquimica!F82</f>
        <v>0.76</v>
      </c>
      <c r="D43" s="18">
        <f>[1]Geoquimica!G82</f>
        <v>2.17</v>
      </c>
      <c r="E43" s="18">
        <f>[1]Geoquimica!H82</f>
        <v>0.91000000000000014</v>
      </c>
      <c r="F43" s="17">
        <v>5.0476000000000001</v>
      </c>
      <c r="G43" s="30">
        <v>325</v>
      </c>
      <c r="H43" s="17" t="s">
        <v>13</v>
      </c>
      <c r="I43" s="30"/>
      <c r="J43" s="20">
        <f>[1]Geoquimica!E98</f>
        <v>1.89</v>
      </c>
      <c r="K43" s="20">
        <f>[1]Geoquimica!F98</f>
        <v>0.66500000000000004</v>
      </c>
      <c r="L43" s="18">
        <f>[1]Geoquimica!G98</f>
        <v>2.5170000000000003</v>
      </c>
      <c r="M43" s="18">
        <f>[1]Geoquimica!H98</f>
        <v>0.38999999999999968</v>
      </c>
      <c r="N43" s="19">
        <v>5.0413600000000001</v>
      </c>
      <c r="O43" s="30">
        <v>343</v>
      </c>
      <c r="P43" s="17">
        <f>[1]Geoquimica!M98</f>
        <v>31.2</v>
      </c>
      <c r="Q43" s="30"/>
      <c r="R43" s="19"/>
      <c r="S43" s="19"/>
      <c r="V43" s="19"/>
    </row>
    <row r="44" spans="1:33" x14ac:dyDescent="0.15">
      <c r="A44" s="13" t="s">
        <v>21</v>
      </c>
      <c r="B44" s="20" t="s">
        <v>16</v>
      </c>
      <c r="C44" s="20" t="s">
        <v>16</v>
      </c>
      <c r="D44" s="20" t="s">
        <v>16</v>
      </c>
      <c r="E44" s="20" t="s">
        <v>16</v>
      </c>
      <c r="F44" s="20" t="s">
        <v>16</v>
      </c>
      <c r="G44" s="20" t="s">
        <v>16</v>
      </c>
      <c r="H44" s="20" t="s">
        <v>16</v>
      </c>
      <c r="I44" s="30"/>
      <c r="J44" s="20">
        <f>[1]Geoquimica!E97</f>
        <v>0.42</v>
      </c>
      <c r="K44" s="20">
        <f>[1]Geoquimica!F97</f>
        <v>0.17100000000000001</v>
      </c>
      <c r="L44" s="20">
        <f>[1]Geoquimica!G97</f>
        <v>0.109</v>
      </c>
      <c r="M44" s="20">
        <f>[1]Geoquimica!H97</f>
        <v>6.3999999999999987E-2</v>
      </c>
      <c r="N44" s="19">
        <v>5.0636900000000002</v>
      </c>
      <c r="O44" s="30">
        <v>484</v>
      </c>
      <c r="P44" s="17">
        <f>[1]Geoquimica!M97</f>
        <v>7.3</v>
      </c>
      <c r="Q44" s="30"/>
      <c r="R44" s="20"/>
      <c r="S44" s="19"/>
      <c r="V44" s="19"/>
    </row>
    <row r="45" spans="1:33" x14ac:dyDescent="0.15">
      <c r="A45" s="13" t="s">
        <v>22</v>
      </c>
      <c r="B45" s="20">
        <f>[1]Geoquimica!E80</f>
        <v>0.17100000000000001</v>
      </c>
      <c r="C45" s="20">
        <f>[1]Geoquimica!F80</f>
        <v>0.11899999999999999</v>
      </c>
      <c r="D45" s="20">
        <f>[1]Geoquimica!G80</f>
        <v>8.5000000000000006E-2</v>
      </c>
      <c r="E45" s="20">
        <f>[1]Geoquimica!H80</f>
        <v>1.4999999999999999E-2</v>
      </c>
      <c r="F45" s="17">
        <v>5.0392000000000001</v>
      </c>
      <c r="G45" s="30">
        <v>520</v>
      </c>
      <c r="H45" s="17" t="s">
        <v>13</v>
      </c>
      <c r="I45" s="30"/>
      <c r="J45" s="20">
        <f>[1]Geoquimica!E96</f>
        <v>0.191</v>
      </c>
      <c r="K45" s="20">
        <f>[1]Geoquimica!F96</f>
        <v>0.16900000000000001</v>
      </c>
      <c r="L45" s="20" t="s">
        <v>13</v>
      </c>
      <c r="M45" s="20" t="s">
        <v>13</v>
      </c>
      <c r="N45" s="19">
        <v>5.0507400000000002</v>
      </c>
      <c r="O45" s="30">
        <v>499</v>
      </c>
      <c r="P45" s="17">
        <f>[1]Geoquimica!M96</f>
        <v>5.8</v>
      </c>
      <c r="Q45" s="30"/>
      <c r="R45" s="19"/>
      <c r="S45" s="19"/>
      <c r="V45" s="19"/>
    </row>
    <row r="46" spans="1:33" x14ac:dyDescent="0.15">
      <c r="A46" s="13" t="s">
        <v>23</v>
      </c>
      <c r="B46" s="20">
        <f>[1]Geoquimica!E78</f>
        <v>0.27700000000000002</v>
      </c>
      <c r="C46" s="20">
        <f>[1]Geoquimica!F78</f>
        <v>5.8000000000000003E-2</v>
      </c>
      <c r="D46" s="20">
        <f>[1]Geoquimica!G78</f>
        <v>0.15100000000000002</v>
      </c>
      <c r="E46" s="20">
        <v>0</v>
      </c>
      <c r="F46" s="17">
        <v>5.1144999999999996</v>
      </c>
      <c r="G46" s="30">
        <v>477</v>
      </c>
      <c r="H46" s="17" t="s">
        <v>13</v>
      </c>
      <c r="I46" s="30"/>
      <c r="J46" s="20">
        <f>[1]Geoquimica!E94</f>
        <v>0.27800000000000002</v>
      </c>
      <c r="K46" s="20">
        <f>[1]Geoquimica!F94</f>
        <v>6.3E-2</v>
      </c>
      <c r="L46" s="20">
        <f>[1]Geoquimica!G94</f>
        <v>6.6000000000000003E-2</v>
      </c>
      <c r="M46" s="20">
        <f>[1]Geoquimica!H94</f>
        <v>-3.0000000000000027E-3</v>
      </c>
      <c r="N46" s="19">
        <v>5.1568969999999998</v>
      </c>
      <c r="O46" s="30">
        <v>519</v>
      </c>
      <c r="P46" s="17">
        <f>[1]Geoquimica!M94</f>
        <v>4.49</v>
      </c>
      <c r="Q46" s="30"/>
      <c r="R46" s="19"/>
      <c r="S46" s="19"/>
      <c r="V46" s="19"/>
    </row>
    <row r="47" spans="1:33" x14ac:dyDescent="0.15">
      <c r="A47" s="13" t="s">
        <v>24</v>
      </c>
      <c r="B47" s="20">
        <f>[1]Geoquimica!E79</f>
        <v>0.19</v>
      </c>
      <c r="C47" s="20">
        <f>[1]Geoquimica!F79</f>
        <v>6.2E-2</v>
      </c>
      <c r="D47" s="20">
        <f>[1]Geoquimica!G79</f>
        <v>6.3E-2</v>
      </c>
      <c r="E47" s="20">
        <f>[1]Geoquimica!H79</f>
        <v>2.3000000000000007E-2</v>
      </c>
      <c r="F47" s="17">
        <v>5.1092000000000004</v>
      </c>
      <c r="G47" s="30">
        <v>512</v>
      </c>
      <c r="H47" s="17" t="s">
        <v>13</v>
      </c>
      <c r="I47" s="30"/>
      <c r="J47" s="20">
        <f>[1]Geoquimica!E95</f>
        <v>0.16700000000000001</v>
      </c>
      <c r="K47" s="20">
        <f>[1]Geoquimica!F95</f>
        <v>7.3999999999999996E-2</v>
      </c>
      <c r="L47" s="20">
        <f>[1]Geoquimica!G95</f>
        <v>5.5E-2</v>
      </c>
      <c r="M47" s="20">
        <f>[1]Geoquimica!H95</f>
        <v>4.4999999999999991E-2</v>
      </c>
      <c r="N47" s="19">
        <v>5.1207399999999996</v>
      </c>
      <c r="O47" s="30">
        <v>492</v>
      </c>
      <c r="P47" s="17">
        <f>[1]Geoquimica!M95</f>
        <v>5.8</v>
      </c>
      <c r="Q47" s="30"/>
      <c r="R47" s="19"/>
      <c r="S47" s="19"/>
      <c r="V47" s="19"/>
    </row>
    <row r="48" spans="1:33" x14ac:dyDescent="0.15">
      <c r="A48" s="13" t="s">
        <v>43</v>
      </c>
      <c r="B48" s="20">
        <f>[1]Geoquimica!E83</f>
        <v>0.45</v>
      </c>
      <c r="C48" s="20">
        <f>[1]Geoquimica!F83</f>
        <v>2.5999999999999999E-2</v>
      </c>
      <c r="D48" s="20">
        <f>[1]Geoquimica!G83</f>
        <v>6.7000000000000004E-2</v>
      </c>
      <c r="E48" s="20">
        <f>[1]Geoquimica!H83</f>
        <v>2.3000000000000007E-2</v>
      </c>
      <c r="F48" s="17">
        <v>5.2145000000000001</v>
      </c>
      <c r="G48" s="30">
        <v>500</v>
      </c>
      <c r="H48" s="17" t="s">
        <v>13</v>
      </c>
      <c r="I48" s="30"/>
      <c r="J48" s="20">
        <f>[1]Geoquimica!E99</f>
        <v>0.26900000000000002</v>
      </c>
      <c r="K48" s="20">
        <f>[1]Geoquimica!F99</f>
        <v>6.3E-2</v>
      </c>
      <c r="L48" s="18" t="s">
        <v>25</v>
      </c>
      <c r="M48" s="18" t="s">
        <v>25</v>
      </c>
      <c r="N48" s="19">
        <v>5.2316799999999999</v>
      </c>
      <c r="O48" s="30">
        <v>520</v>
      </c>
      <c r="P48" s="17">
        <f>[1]Geoquimica!M99</f>
        <v>5.6</v>
      </c>
      <c r="Q48" s="30"/>
      <c r="R48" s="19"/>
      <c r="S48" s="19"/>
      <c r="V48" s="19"/>
    </row>
    <row r="49" spans="1:22" x14ac:dyDescent="0.15">
      <c r="A49" s="13" t="s">
        <v>26</v>
      </c>
      <c r="B49" s="20">
        <f>[1]Geoquimica!E84</f>
        <v>0.53200000000000003</v>
      </c>
      <c r="C49" s="20" t="s">
        <v>25</v>
      </c>
      <c r="D49" s="20">
        <f>[1]Geoquimica!G84</f>
        <v>0.14899999999999999</v>
      </c>
      <c r="E49" s="20">
        <f>[1]Geoquimica!H84</f>
        <v>6.7000000000000004E-2</v>
      </c>
      <c r="F49" s="17">
        <v>5.3438999999999997</v>
      </c>
      <c r="G49" s="30">
        <v>453</v>
      </c>
      <c r="H49" s="17" t="s">
        <v>13</v>
      </c>
      <c r="I49" s="30"/>
      <c r="J49" s="20">
        <f>[1]Geoquimica!E100</f>
        <v>0.42</v>
      </c>
      <c r="K49" s="18" t="s">
        <v>25</v>
      </c>
      <c r="L49" s="18" t="s">
        <v>25</v>
      </c>
      <c r="M49" s="18" t="s">
        <v>25</v>
      </c>
      <c r="N49" s="19">
        <v>5.3038999999999996</v>
      </c>
      <c r="O49" s="30">
        <v>464</v>
      </c>
      <c r="P49" s="17" t="s">
        <v>13</v>
      </c>
      <c r="Q49" s="30"/>
      <c r="R49" s="19"/>
      <c r="S49" s="19"/>
      <c r="V49" s="19"/>
    </row>
    <row r="50" spans="1:22" x14ac:dyDescent="0.15">
      <c r="A50" s="13" t="s">
        <v>27</v>
      </c>
      <c r="B50" s="20">
        <f>[1]Geoquimica!E86</f>
        <v>0</v>
      </c>
      <c r="C50" s="20">
        <f>[1]Geoquimica!F86</f>
        <v>0.496</v>
      </c>
      <c r="D50" s="18" t="s">
        <v>14</v>
      </c>
      <c r="E50" s="18" t="s">
        <v>14</v>
      </c>
      <c r="F50" s="17">
        <v>5.0728</v>
      </c>
      <c r="G50" s="30">
        <v>495</v>
      </c>
      <c r="H50" s="17" t="s">
        <v>13</v>
      </c>
      <c r="I50" s="30"/>
      <c r="J50" s="20">
        <f>[1]Geoquimica!E102</f>
        <v>0.23200000000000001</v>
      </c>
      <c r="K50" s="20">
        <f>[1]Geoquimica!F102</f>
        <v>0.62</v>
      </c>
      <c r="L50" s="18">
        <f>[1]Geoquimica!G102</f>
        <v>3.9000000000000007E-2</v>
      </c>
      <c r="M50" s="18">
        <f>[1]Geoquimica!H102</f>
        <v>1.1999999999999997E-2</v>
      </c>
      <c r="N50" s="19">
        <v>4.7587000000000002</v>
      </c>
      <c r="O50" s="30">
        <v>510</v>
      </c>
      <c r="P50" s="17">
        <f>[1]Geoquimica!M102</f>
        <v>19</v>
      </c>
      <c r="Q50" s="30"/>
      <c r="R50" s="19"/>
      <c r="S50" s="19"/>
      <c r="V50" s="19"/>
    </row>
    <row r="51" spans="1:22" x14ac:dyDescent="0.15">
      <c r="A51" s="13" t="s">
        <v>28</v>
      </c>
      <c r="B51" s="20">
        <f>[1]Geoquimica!E85</f>
        <v>0.51800000000000002</v>
      </c>
      <c r="C51" s="20">
        <f>[1]Geoquimica!F85</f>
        <v>0.105</v>
      </c>
      <c r="D51" s="18">
        <f>[1]Geoquimica!G85</f>
        <v>0.55800000000000005</v>
      </c>
      <c r="E51" s="18">
        <f>[1]Geoquimica!H85</f>
        <v>0.12899999999999989</v>
      </c>
      <c r="F51" s="17">
        <v>5.4245000000000001</v>
      </c>
      <c r="G51" s="30">
        <v>190.7</v>
      </c>
      <c r="H51" s="17" t="s">
        <v>13</v>
      </c>
      <c r="I51" s="30"/>
      <c r="J51" s="20">
        <f>[1]Geoquimica!E101</f>
        <v>0.46</v>
      </c>
      <c r="K51" s="20">
        <f>[1]Geoquimica!F101</f>
        <v>8.7999999999999995E-2</v>
      </c>
      <c r="L51" s="18">
        <f>[1]Geoquimica!G101</f>
        <v>0.57700000000000007</v>
      </c>
      <c r="M51" s="18">
        <f>[1]Geoquimica!H101</f>
        <v>4.6999999999999931E-2</v>
      </c>
      <c r="N51" s="19">
        <v>5.4824099999999998</v>
      </c>
      <c r="O51" s="30">
        <v>185.1</v>
      </c>
      <c r="P51" s="17">
        <f>[1]Geoquimica!M101</f>
        <v>9.6999999999999993</v>
      </c>
      <c r="Q51" s="30"/>
      <c r="R51" s="19"/>
      <c r="S51" s="19"/>
      <c r="V51" s="19"/>
    </row>
    <row r="52" spans="1:22" x14ac:dyDescent="0.15">
      <c r="I52" s="30"/>
      <c r="Q52" s="30"/>
      <c r="R52" s="19"/>
      <c r="S52" s="19"/>
      <c r="V52" s="19"/>
    </row>
    <row r="53" spans="1:22" x14ac:dyDescent="0.15">
      <c r="B53" s="39" t="s">
        <v>32</v>
      </c>
      <c r="C53" s="39"/>
      <c r="D53" s="39"/>
      <c r="E53" s="39"/>
      <c r="F53" s="39"/>
      <c r="G53" s="39"/>
      <c r="H53" s="39"/>
      <c r="I53" s="30"/>
      <c r="J53" s="39" t="s">
        <v>33</v>
      </c>
      <c r="K53" s="39"/>
      <c r="L53" s="39"/>
      <c r="M53" s="39"/>
      <c r="N53" s="39"/>
      <c r="O53" s="39"/>
      <c r="P53" s="39"/>
      <c r="Q53" s="30"/>
      <c r="R53" s="19"/>
      <c r="S53" s="19"/>
      <c r="V53" s="19"/>
    </row>
    <row r="54" spans="1:22" x14ac:dyDescent="0.15">
      <c r="A54" s="13" t="s">
        <v>12</v>
      </c>
      <c r="B54" s="20">
        <f>[1]Geoquimica!E105</f>
        <v>5.7000000000000002E-2</v>
      </c>
      <c r="C54" s="20" t="s">
        <v>25</v>
      </c>
      <c r="D54" s="18">
        <f>[1]Geoquimica!G105</f>
        <v>3.9000000000000035E-2</v>
      </c>
      <c r="E54" s="18">
        <f>[1]Geoquimica!H105</f>
        <v>2.0000000000000018E-3</v>
      </c>
      <c r="F54" s="17">
        <v>4.3077800000000002</v>
      </c>
      <c r="G54" s="30">
        <v>514</v>
      </c>
      <c r="H54" s="17">
        <f>[1]Geoquimica!M105</f>
        <v>42.6</v>
      </c>
      <c r="I54" s="30"/>
      <c r="J54" s="20">
        <f>[1]Geoquimica!E121</f>
        <v>5.0999999999999997E-2</v>
      </c>
      <c r="K54" s="18" t="s">
        <v>25</v>
      </c>
      <c r="L54" s="18" t="s">
        <v>14</v>
      </c>
      <c r="M54" s="18" t="s">
        <v>14</v>
      </c>
      <c r="N54" s="19">
        <v>4.3446199999999999</v>
      </c>
      <c r="O54" s="30">
        <v>508</v>
      </c>
      <c r="P54" s="17">
        <f>[1]Geoquimica!M121</f>
        <v>45.4</v>
      </c>
      <c r="Q54" s="30"/>
      <c r="R54" s="19"/>
      <c r="S54" s="19"/>
      <c r="V54" s="19"/>
    </row>
    <row r="55" spans="1:22" x14ac:dyDescent="0.15">
      <c r="A55" s="13" t="s">
        <v>15</v>
      </c>
      <c r="B55" s="20">
        <f>[1]Geoquimica!E107</f>
        <v>8.5999999999999993E-2</v>
      </c>
      <c r="C55" s="20">
        <f>[1]Geoquimica!F107</f>
        <v>1.6E-2</v>
      </c>
      <c r="D55" s="18">
        <f>[1]Geoquimica!G107</f>
        <v>2.7999999999999969E-2</v>
      </c>
      <c r="E55" s="18">
        <f>[1]Geoquimica!H107</f>
        <v>2.200000000000002E-2</v>
      </c>
      <c r="F55" s="17">
        <v>4.3606799999999994</v>
      </c>
      <c r="G55" s="30">
        <v>467</v>
      </c>
      <c r="H55" s="17">
        <f>[1]Geoquimica!M107</f>
        <v>35.6</v>
      </c>
      <c r="I55" s="30"/>
      <c r="J55" s="20" t="s">
        <v>16</v>
      </c>
      <c r="K55" s="20" t="s">
        <v>16</v>
      </c>
      <c r="L55" s="20" t="s">
        <v>16</v>
      </c>
      <c r="M55" s="20" t="s">
        <v>16</v>
      </c>
      <c r="N55" s="20" t="s">
        <v>16</v>
      </c>
      <c r="O55" s="15" t="s">
        <v>16</v>
      </c>
      <c r="P55" s="20" t="s">
        <v>16</v>
      </c>
      <c r="Q55" s="30"/>
      <c r="R55" s="19"/>
      <c r="S55" s="19"/>
      <c r="V55" s="20"/>
    </row>
    <row r="56" spans="1:22" x14ac:dyDescent="0.15">
      <c r="A56" s="13" t="s">
        <v>17</v>
      </c>
      <c r="B56" s="20">
        <f>[1]Geoquimica!E106</f>
        <v>0.20300000000000001</v>
      </c>
      <c r="C56" s="20">
        <f>[1]Geoquimica!F106</f>
        <v>0.14899999999999999</v>
      </c>
      <c r="D56" s="18">
        <f>[1]Geoquimica!G106</f>
        <v>3.0000000000000027E-2</v>
      </c>
      <c r="E56" s="18">
        <f>[1]Geoquimica!H106</f>
        <v>9.9999999999988987E-4</v>
      </c>
      <c r="F56" s="17">
        <v>4.3276500000000002</v>
      </c>
      <c r="G56" s="30">
        <v>498</v>
      </c>
      <c r="H56" s="17">
        <f>[1]Geoquimica!M106</f>
        <v>40.5</v>
      </c>
      <c r="I56" s="30"/>
      <c r="J56" s="20">
        <f>[1]Geoquimica!E122</f>
        <v>0.185</v>
      </c>
      <c r="K56" s="20">
        <f>[1]Geoquimica!F122</f>
        <v>0.17599999999999999</v>
      </c>
      <c r="L56" s="18">
        <f>[1]Geoquimica!G122</f>
        <v>2.8000000000000025E-2</v>
      </c>
      <c r="M56" s="18">
        <f>[1]Geoquimica!H122</f>
        <v>3.2999999999999918E-2</v>
      </c>
      <c r="N56" s="19">
        <v>4.4630299999999998</v>
      </c>
      <c r="O56" s="30">
        <v>472</v>
      </c>
      <c r="P56" s="17">
        <f>[1]Geoquimica!M122</f>
        <v>35.1</v>
      </c>
      <c r="Q56" s="30"/>
      <c r="R56" s="19"/>
      <c r="S56" s="19"/>
      <c r="V56" s="19"/>
    </row>
    <row r="57" spans="1:22" x14ac:dyDescent="0.15">
      <c r="A57" s="13" t="s">
        <v>18</v>
      </c>
      <c r="B57" s="20">
        <f>[1]Geoquimica!E109</f>
        <v>0.56999999999999995</v>
      </c>
      <c r="C57" s="20">
        <f>[1]Geoquimica!F109</f>
        <v>0.54800000000000004</v>
      </c>
      <c r="D57" s="18">
        <f>[1]Geoquimica!G109</f>
        <v>7.099999999999998E-2</v>
      </c>
      <c r="E57" s="18">
        <f>[1]Geoquimica!H109</f>
        <v>4.500000000000004E-2</v>
      </c>
      <c r="F57" s="17">
        <v>4.3147269999999995</v>
      </c>
      <c r="G57" s="30">
        <v>498</v>
      </c>
      <c r="H57" s="17">
        <f>[1]Geoquimica!M109</f>
        <v>15.59</v>
      </c>
      <c r="I57" s="30"/>
      <c r="J57" s="20">
        <f>[1]Geoquimica!E125</f>
        <v>0.59</v>
      </c>
      <c r="K57" s="20">
        <f>[1]Geoquimica!F125</f>
        <v>0.6</v>
      </c>
      <c r="L57" s="20">
        <f>[1]Geoquimica!G125</f>
        <v>6.7000000000000004E-2</v>
      </c>
      <c r="M57" s="20">
        <f>[1]Geoquimica!H125</f>
        <v>4.0000000000000008E-2</v>
      </c>
      <c r="N57" s="19">
        <v>4.3774890000000006</v>
      </c>
      <c r="O57" s="30">
        <v>462</v>
      </c>
      <c r="P57" s="17">
        <f>[1]Geoquimica!M125</f>
        <v>17.13</v>
      </c>
      <c r="Q57" s="30"/>
      <c r="R57" s="19"/>
      <c r="S57" s="19"/>
      <c r="V57" s="19"/>
    </row>
    <row r="58" spans="1:22" x14ac:dyDescent="0.15">
      <c r="A58" s="13" t="s">
        <v>19</v>
      </c>
      <c r="B58" s="20">
        <f>[1]Geoquimica!E108</f>
        <v>0.14099999999999999</v>
      </c>
      <c r="C58" s="20">
        <f>[1]Geoquimica!F108</f>
        <v>0.39200000000000002</v>
      </c>
      <c r="D58" s="18" t="s">
        <v>25</v>
      </c>
      <c r="E58" s="18" t="s">
        <v>25</v>
      </c>
      <c r="F58" s="17">
        <v>5.0185999999999993</v>
      </c>
      <c r="G58" s="30">
        <v>508</v>
      </c>
      <c r="H58" s="21" t="s">
        <v>13</v>
      </c>
      <c r="I58" s="30"/>
      <c r="J58" s="20">
        <f>[1]Geoquimica!E124</f>
        <v>0.157</v>
      </c>
      <c r="K58" s="20">
        <f>[1]Geoquimica!F124</f>
        <v>0.39900000000000002</v>
      </c>
      <c r="L58" s="20">
        <f>[1]Geoquimica!G124</f>
        <v>0.20200000000000001</v>
      </c>
      <c r="M58" s="20">
        <f>[1]Geoquimica!H124</f>
        <v>3.1E-2</v>
      </c>
      <c r="N58" s="19">
        <v>5.0686</v>
      </c>
      <c r="O58" s="30">
        <v>493</v>
      </c>
      <c r="P58" s="21" t="s">
        <v>13</v>
      </c>
      <c r="Q58" s="30"/>
      <c r="R58" s="19"/>
      <c r="S58" s="19"/>
      <c r="V58" s="19"/>
    </row>
    <row r="59" spans="1:22" x14ac:dyDescent="0.15">
      <c r="A59" s="13" t="s">
        <v>20</v>
      </c>
      <c r="B59" s="20">
        <f>[1]Geoquimica!E114</f>
        <v>2.15</v>
      </c>
      <c r="C59" s="20">
        <f>[1]Geoquimica!F114</f>
        <v>0.63200000000000001</v>
      </c>
      <c r="D59" s="18">
        <f>[1]Geoquimica!G114</f>
        <v>2.2040000000000002</v>
      </c>
      <c r="E59" s="18">
        <f>[1]Geoquimica!H114</f>
        <v>0.46999999999999975</v>
      </c>
      <c r="F59" s="17">
        <v>5.0449900000000003</v>
      </c>
      <c r="G59" s="30">
        <v>345</v>
      </c>
      <c r="H59" s="17">
        <f>[1]Geoquimica!M114</f>
        <v>28.3</v>
      </c>
      <c r="I59" s="30"/>
      <c r="J59" s="20">
        <f>[1]Geoquimica!E130</f>
        <v>2.19</v>
      </c>
      <c r="K59" s="18" t="s">
        <v>13</v>
      </c>
      <c r="L59" s="18" t="s">
        <v>13</v>
      </c>
      <c r="M59" s="18" t="s">
        <v>13</v>
      </c>
      <c r="N59" s="19">
        <v>5.0401600000000002</v>
      </c>
      <c r="O59" s="30">
        <v>392</v>
      </c>
      <c r="P59" s="17">
        <f>[1]Geoquimica!M130</f>
        <v>27.2</v>
      </c>
      <c r="Q59" s="30"/>
      <c r="R59" s="19"/>
      <c r="S59" s="19"/>
      <c r="V59" s="19"/>
    </row>
    <row r="60" spans="1:22" x14ac:dyDescent="0.15">
      <c r="A60" s="13" t="s">
        <v>21</v>
      </c>
      <c r="B60" s="20" t="s">
        <v>16</v>
      </c>
      <c r="C60" s="20" t="s">
        <v>16</v>
      </c>
      <c r="D60" s="20" t="s">
        <v>16</v>
      </c>
      <c r="E60" s="20" t="s">
        <v>16</v>
      </c>
      <c r="F60" s="20" t="s">
        <v>16</v>
      </c>
      <c r="G60" s="20" t="s">
        <v>16</v>
      </c>
      <c r="H60" s="20" t="s">
        <v>16</v>
      </c>
      <c r="I60" s="30"/>
      <c r="J60" s="20" t="s">
        <v>16</v>
      </c>
      <c r="K60" s="20" t="s">
        <v>16</v>
      </c>
      <c r="L60" s="20" t="s">
        <v>16</v>
      </c>
      <c r="M60" s="20" t="s">
        <v>16</v>
      </c>
      <c r="N60" s="20" t="s">
        <v>16</v>
      </c>
      <c r="O60" s="20" t="s">
        <v>16</v>
      </c>
      <c r="P60" s="20" t="s">
        <v>16</v>
      </c>
      <c r="Q60" s="30"/>
      <c r="R60" s="20"/>
      <c r="S60" s="19"/>
      <c r="V60" s="20"/>
    </row>
    <row r="61" spans="1:22" x14ac:dyDescent="0.15">
      <c r="A61" s="13" t="s">
        <v>22</v>
      </c>
      <c r="B61" s="20">
        <f>[1]Geoquimica!E112</f>
        <v>0.19900000000000001</v>
      </c>
      <c r="C61" s="20">
        <f>[1]Geoquimica!F112</f>
        <v>0.16700000000000001</v>
      </c>
      <c r="D61" s="18" t="s">
        <v>25</v>
      </c>
      <c r="E61" s="18" t="s">
        <v>25</v>
      </c>
      <c r="F61" s="17">
        <v>5.0830899999999994</v>
      </c>
      <c r="G61" s="30">
        <v>498</v>
      </c>
      <c r="H61" s="17">
        <f>[1]Geoquimica!M112</f>
        <v>5.3</v>
      </c>
      <c r="I61" s="30"/>
      <c r="J61" s="20">
        <f>[1]Geoquimica!E128</f>
        <v>0.19900000000000001</v>
      </c>
      <c r="K61" s="20">
        <f>[1]Geoquimica!F128</f>
        <v>0.17899999999999999</v>
      </c>
      <c r="L61" s="20">
        <f>[1]Geoquimica!G128</f>
        <v>4.7E-2</v>
      </c>
      <c r="M61" s="20">
        <f>[1]Geoquimica!H128</f>
        <v>2.1000000000000005E-2</v>
      </c>
      <c r="N61" s="19">
        <v>5.1348399999999996</v>
      </c>
      <c r="O61" s="30">
        <v>497</v>
      </c>
      <c r="P61" s="17">
        <f>[1]Geoquimica!M128</f>
        <v>2.8</v>
      </c>
      <c r="Q61" s="30"/>
      <c r="R61" s="19"/>
      <c r="S61" s="19"/>
      <c r="V61" s="19"/>
    </row>
    <row r="62" spans="1:22" x14ac:dyDescent="0.15">
      <c r="A62" s="13" t="s">
        <v>23</v>
      </c>
      <c r="B62" s="20">
        <f>[1]Geoquimica!E110</f>
        <v>0.39600000000000002</v>
      </c>
      <c r="C62" s="20">
        <f>[1]Geoquimica!F110</f>
        <v>4.5999999999999999E-2</v>
      </c>
      <c r="D62" s="18" t="s">
        <v>25</v>
      </c>
      <c r="E62" s="18" t="s">
        <v>25</v>
      </c>
      <c r="F62" s="17">
        <v>5.2268500000000007</v>
      </c>
      <c r="G62" s="30">
        <v>462</v>
      </c>
      <c r="H62" s="17">
        <f>[1]Geoquimica!M110</f>
        <v>4.5</v>
      </c>
      <c r="I62" s="30"/>
      <c r="J62" s="20" t="s">
        <v>16</v>
      </c>
      <c r="K62" s="20" t="s">
        <v>16</v>
      </c>
      <c r="L62" s="20" t="s">
        <v>16</v>
      </c>
      <c r="M62" s="20" t="s">
        <v>16</v>
      </c>
      <c r="N62" s="20" t="s">
        <v>16</v>
      </c>
      <c r="O62" s="15" t="s">
        <v>16</v>
      </c>
      <c r="P62" s="20" t="s">
        <v>16</v>
      </c>
      <c r="Q62" s="30"/>
      <c r="R62" s="19"/>
      <c r="S62" s="19"/>
      <c r="V62" s="20"/>
    </row>
    <row r="63" spans="1:22" x14ac:dyDescent="0.15">
      <c r="A63" s="13" t="s">
        <v>24</v>
      </c>
      <c r="B63" s="20">
        <f>[1]Geoquimica!E111</f>
        <v>0.23100000000000001</v>
      </c>
      <c r="C63" s="20">
        <f>[1]Geoquimica!F111</f>
        <v>7.2999999999999995E-2</v>
      </c>
      <c r="D63" s="18" t="s">
        <v>25</v>
      </c>
      <c r="E63" s="18" t="s">
        <v>25</v>
      </c>
      <c r="F63" s="17">
        <v>5.1745000000000001</v>
      </c>
      <c r="G63" s="30">
        <v>476</v>
      </c>
      <c r="H63" s="17">
        <f>[1]Geoquimica!M111</f>
        <v>5</v>
      </c>
      <c r="I63" s="30"/>
      <c r="J63" s="20">
        <f>[1]Geoquimica!E127</f>
        <v>0.23699999999999999</v>
      </c>
      <c r="K63" s="20">
        <f>[1]Geoquimica!F127</f>
        <v>7.4999999999999997E-2</v>
      </c>
      <c r="L63" s="18" t="s">
        <v>25</v>
      </c>
      <c r="M63" s="18" t="s">
        <v>25</v>
      </c>
      <c r="N63" s="19">
        <v>5.2176599999999995</v>
      </c>
      <c r="O63" s="30">
        <v>467</v>
      </c>
      <c r="P63" s="17">
        <f>[1]Geoquimica!M127</f>
        <v>2.2000000000000002</v>
      </c>
      <c r="Q63" s="30"/>
      <c r="R63" s="19"/>
      <c r="S63" s="19"/>
      <c r="V63" s="19"/>
    </row>
    <row r="64" spans="1:22" x14ac:dyDescent="0.15">
      <c r="A64" s="13" t="s">
        <v>43</v>
      </c>
      <c r="B64" s="20">
        <f>[1]Geoquimica!E115</f>
        <v>0.37</v>
      </c>
      <c r="C64" s="20">
        <f>[1]Geoquimica!F115</f>
        <v>0.04</v>
      </c>
      <c r="D64" s="18" t="s">
        <v>25</v>
      </c>
      <c r="E64" s="18" t="s">
        <v>25</v>
      </c>
      <c r="F64" s="17">
        <v>5.2336900000000002</v>
      </c>
      <c r="G64" s="30">
        <v>492</v>
      </c>
      <c r="H64" s="17">
        <f>[1]Geoquimica!M115</f>
        <v>7.3</v>
      </c>
      <c r="I64" s="30"/>
      <c r="J64" s="20">
        <f>[1]Geoquimica!E131</f>
        <v>0.48</v>
      </c>
      <c r="K64" s="18" t="s">
        <v>25</v>
      </c>
      <c r="L64" s="18" t="s">
        <v>25</v>
      </c>
      <c r="M64" s="18" t="s">
        <v>25</v>
      </c>
      <c r="N64" s="19">
        <v>5.31168</v>
      </c>
      <c r="O64" s="30">
        <v>488</v>
      </c>
      <c r="P64" s="17">
        <f>[1]Geoquimica!M131</f>
        <v>5.6</v>
      </c>
      <c r="Q64" s="30"/>
      <c r="R64" s="19"/>
      <c r="S64" s="19"/>
      <c r="V64" s="19"/>
    </row>
    <row r="65" spans="1:26" x14ac:dyDescent="0.15">
      <c r="A65" s="13" t="s">
        <v>26</v>
      </c>
      <c r="B65" s="20">
        <f>[1]Geoquimica!E116</f>
        <v>0.44</v>
      </c>
      <c r="C65" s="20" t="s">
        <v>25</v>
      </c>
      <c r="D65" s="20">
        <f>[1]Geoquimica!G116</f>
        <v>0.11700000000000001</v>
      </c>
      <c r="E65" s="20">
        <f>[1]Geoquimica!H116</f>
        <v>3.0000000000000013E-2</v>
      </c>
      <c r="F65" s="17">
        <v>5.3438999999999997</v>
      </c>
      <c r="G65" s="30">
        <v>449</v>
      </c>
      <c r="H65" s="17" t="s">
        <v>13</v>
      </c>
      <c r="I65" s="30"/>
      <c r="J65" s="20">
        <f>[1]Geoquimica!E132</f>
        <v>0.64</v>
      </c>
      <c r="K65" s="18" t="s">
        <v>25</v>
      </c>
      <c r="L65" s="18" t="s">
        <v>25</v>
      </c>
      <c r="M65" s="18" t="s">
        <v>25</v>
      </c>
      <c r="N65" s="19">
        <v>5.4138999999999999</v>
      </c>
      <c r="O65" s="30">
        <v>437</v>
      </c>
      <c r="P65" s="17" t="s">
        <v>13</v>
      </c>
      <c r="Q65" s="30"/>
      <c r="R65" s="19"/>
      <c r="S65" s="19"/>
      <c r="V65" s="19"/>
    </row>
    <row r="66" spans="1:26" x14ac:dyDescent="0.15">
      <c r="A66" s="13" t="s">
        <v>27</v>
      </c>
      <c r="B66" s="20" t="s">
        <v>16</v>
      </c>
      <c r="C66" s="20" t="s">
        <v>16</v>
      </c>
      <c r="D66" s="20" t="s">
        <v>16</v>
      </c>
      <c r="E66" s="20" t="s">
        <v>16</v>
      </c>
      <c r="F66" s="20" t="s">
        <v>16</v>
      </c>
      <c r="G66" s="20" t="s">
        <v>16</v>
      </c>
      <c r="H66" s="20" t="s">
        <v>16</v>
      </c>
      <c r="I66" s="30"/>
      <c r="J66" s="20" t="s">
        <v>16</v>
      </c>
      <c r="K66" s="20" t="s">
        <v>16</v>
      </c>
      <c r="L66" s="20" t="s">
        <v>16</v>
      </c>
      <c r="M66" s="20" t="s">
        <v>16</v>
      </c>
      <c r="N66" s="20" t="s">
        <v>16</v>
      </c>
      <c r="O66" s="20" t="s">
        <v>16</v>
      </c>
      <c r="P66" s="20" t="s">
        <v>16</v>
      </c>
      <c r="Q66" s="30"/>
      <c r="R66" s="20"/>
      <c r="S66" s="19"/>
      <c r="V66" s="20"/>
    </row>
    <row r="67" spans="1:26" x14ac:dyDescent="0.15">
      <c r="A67" s="13" t="s">
        <v>28</v>
      </c>
      <c r="B67" s="20">
        <f>[1]Geoquimica!E117</f>
        <v>0.36</v>
      </c>
      <c r="C67" s="20">
        <f>[1]Geoquimica!F117</f>
        <v>8.3000000000000004E-2</v>
      </c>
      <c r="D67" s="18">
        <f>[1]Geoquimica!G117</f>
        <v>0.58399999999999996</v>
      </c>
      <c r="E67" s="18">
        <f>[1]Geoquimica!H117</f>
        <v>4.9000000000000044E-2</v>
      </c>
      <c r="F67" s="17">
        <v>5.5342900000000004</v>
      </c>
      <c r="G67" s="30">
        <v>182.9</v>
      </c>
      <c r="H67" s="17">
        <f>[1]Geoquimica!M117</f>
        <v>9.3000000000000007</v>
      </c>
      <c r="I67" s="30"/>
      <c r="J67" s="20">
        <f>[1]Geoquimica!E133</f>
        <v>0.54</v>
      </c>
      <c r="K67" s="18" t="s">
        <v>13</v>
      </c>
      <c r="L67" s="18" t="s">
        <v>13</v>
      </c>
      <c r="M67" s="18" t="s">
        <v>13</v>
      </c>
      <c r="N67" s="19">
        <v>5.5444999999999993</v>
      </c>
      <c r="O67" s="30">
        <v>172</v>
      </c>
      <c r="P67" s="17" t="s">
        <v>13</v>
      </c>
      <c r="Q67" s="30"/>
      <c r="R67" s="19"/>
      <c r="S67" s="19"/>
      <c r="V67" s="19"/>
    </row>
    <row r="68" spans="1:26" s="29" customFormat="1" ht="13.5" customHeight="1" x14ac:dyDescent="0.15">
      <c r="A68" s="27"/>
      <c r="B68" s="39" t="s">
        <v>34</v>
      </c>
      <c r="C68" s="39"/>
      <c r="D68" s="39"/>
      <c r="E68" s="39"/>
      <c r="F68" s="39"/>
      <c r="G68" s="39"/>
      <c r="H68" s="39"/>
      <c r="I68" s="14"/>
      <c r="J68" s="39" t="s">
        <v>35</v>
      </c>
      <c r="K68" s="39"/>
      <c r="L68" s="39"/>
      <c r="M68" s="39"/>
      <c r="N68" s="39"/>
      <c r="O68" s="39"/>
      <c r="P68" s="39"/>
      <c r="Q68" s="30"/>
      <c r="R68" s="19"/>
      <c r="S68" s="19"/>
      <c r="T68" s="1"/>
      <c r="U68" s="1"/>
      <c r="V68" s="19"/>
      <c r="W68" s="1"/>
      <c r="X68" s="1"/>
      <c r="Y68" s="1"/>
      <c r="Z68" s="1"/>
    </row>
    <row r="69" spans="1:26" x14ac:dyDescent="0.15">
      <c r="A69" s="13" t="s">
        <v>12</v>
      </c>
      <c r="B69" s="20">
        <f>[1]Geoquimica!E137</f>
        <v>2.1999999999999999E-2</v>
      </c>
      <c r="C69" s="18" t="s">
        <v>25</v>
      </c>
      <c r="D69" s="18">
        <f>[1]Geoquimica!G137</f>
        <v>2.5000000000000022E-2</v>
      </c>
      <c r="E69" s="18">
        <f>[1]Geoquimica!H137</f>
        <v>-5.0000000000000044E-3</v>
      </c>
      <c r="F69" s="17">
        <v>4.1715119999999999</v>
      </c>
      <c r="G69" s="15" t="s">
        <v>13</v>
      </c>
      <c r="H69" s="17">
        <f>[1]Geoquimica!M137</f>
        <v>29.04</v>
      </c>
      <c r="I69" s="17"/>
      <c r="J69" s="20">
        <f>[1]Geoquimica!E153</f>
        <v>3.7999999999999999E-2</v>
      </c>
      <c r="K69" s="20">
        <f>[1]Geoquimica!F153</f>
        <v>0.05</v>
      </c>
      <c r="L69" s="18">
        <f>[1]Geoquimica!G153</f>
        <v>1.2000000000000011E-2</v>
      </c>
      <c r="M69" s="18">
        <f>[1]Geoquimica!H153</f>
        <v>2.0000000000000018E-3</v>
      </c>
      <c r="N69" s="19">
        <v>4.2070829999999999</v>
      </c>
      <c r="O69" s="30">
        <v>538</v>
      </c>
      <c r="P69" s="17">
        <f>[1]Geoquimica!M153</f>
        <v>32.11</v>
      </c>
      <c r="Q69" s="30"/>
      <c r="R69" s="19"/>
      <c r="S69" s="19"/>
      <c r="V69" s="19"/>
    </row>
    <row r="70" spans="1:26" x14ac:dyDescent="0.15">
      <c r="A70" s="13" t="s">
        <v>15</v>
      </c>
      <c r="B70" s="20">
        <f>[1]Geoquimica!E139</f>
        <v>2.1999999999999999E-2</v>
      </c>
      <c r="C70" s="20">
        <f>[1]Geoquimica!F139</f>
        <v>3.3000000000000002E-2</v>
      </c>
      <c r="D70" s="18" t="s">
        <v>14</v>
      </c>
      <c r="E70" s="18" t="s">
        <v>14</v>
      </c>
      <c r="F70" s="17">
        <v>4.1744009999999996</v>
      </c>
      <c r="G70" s="15" t="s">
        <v>13</v>
      </c>
      <c r="H70" s="17">
        <f>[1]Geoquimica!M139</f>
        <v>24.17</v>
      </c>
      <c r="I70" s="17"/>
      <c r="J70" s="20">
        <f>[1]Geoquimica!E155</f>
        <v>4.5999999999999999E-2</v>
      </c>
      <c r="K70" s="20">
        <f>[1]Geoquimica!F155</f>
        <v>1.7999999999999999E-2</v>
      </c>
      <c r="L70" s="18" t="s">
        <v>14</v>
      </c>
      <c r="M70" s="18" t="s">
        <v>14</v>
      </c>
      <c r="N70" s="19">
        <v>4.3584680000000002</v>
      </c>
      <c r="O70" s="30">
        <v>495</v>
      </c>
      <c r="P70" s="17">
        <f>[1]Geoquimica!M155</f>
        <v>27.56</v>
      </c>
      <c r="Q70" s="30"/>
      <c r="R70" s="19"/>
      <c r="S70" s="19"/>
      <c r="V70" s="19"/>
    </row>
    <row r="71" spans="1:26" x14ac:dyDescent="0.15">
      <c r="A71" s="13" t="s">
        <v>17</v>
      </c>
      <c r="B71" s="20">
        <f>[1]Geoquimica!E138</f>
        <v>0.215</v>
      </c>
      <c r="C71" s="20">
        <f>[1]Geoquimica!F138</f>
        <v>0.161</v>
      </c>
      <c r="D71" s="18">
        <f>[1]Geoquimica!G138</f>
        <v>0.38200000000000001</v>
      </c>
      <c r="E71" s="18">
        <v>0</v>
      </c>
      <c r="F71" s="17">
        <v>3.9117199999999999</v>
      </c>
      <c r="G71" s="15" t="s">
        <v>13</v>
      </c>
      <c r="H71" s="17">
        <f>[1]Geoquimica!M138</f>
        <v>52.4</v>
      </c>
      <c r="I71" s="17"/>
      <c r="J71" s="20">
        <f>[1]Geoquimica!E154</f>
        <v>0.47799999999999998</v>
      </c>
      <c r="K71" s="20">
        <f>[1]Geoquimica!F154</f>
        <v>0.23599999999999999</v>
      </c>
      <c r="L71" s="18">
        <f>[1]Geoquimica!G154</f>
        <v>6.4000000000000057E-2</v>
      </c>
      <c r="M71" s="18">
        <f>[1]Geoquimica!H154</f>
        <v>-7.0000000000000062E-3</v>
      </c>
      <c r="N71" s="19">
        <v>4.0059469999999999</v>
      </c>
      <c r="O71" s="30">
        <v>563</v>
      </c>
      <c r="P71" s="17">
        <f>[1]Geoquimica!M154</f>
        <v>42.99</v>
      </c>
      <c r="Q71" s="30"/>
      <c r="R71" s="19"/>
      <c r="S71" s="19"/>
      <c r="V71" s="19"/>
    </row>
    <row r="72" spans="1:26" x14ac:dyDescent="0.15">
      <c r="A72" s="13" t="s">
        <v>18</v>
      </c>
      <c r="B72" s="20">
        <f>[1]Geoquimica!E141</f>
        <v>0.29299999999999998</v>
      </c>
      <c r="C72" s="20">
        <f>[1]Geoquimica!F141</f>
        <v>0.46</v>
      </c>
      <c r="D72" s="18">
        <f>[1]Geoquimica!G141</f>
        <v>0.17899999999999999</v>
      </c>
      <c r="E72" s="18">
        <v>0</v>
      </c>
      <c r="F72" s="17">
        <v>4.0797082499999995</v>
      </c>
      <c r="G72" s="15" t="s">
        <v>13</v>
      </c>
      <c r="H72" s="21">
        <f>[1]Geoquimica!M141</f>
        <v>12.4025</v>
      </c>
      <c r="I72" s="17"/>
      <c r="J72" s="20">
        <f>[1]Geoquimica!E157</f>
        <v>0.48599999999999999</v>
      </c>
      <c r="K72" s="20">
        <f>[1]Geoquimica!F157</f>
        <v>0.41099999999999998</v>
      </c>
      <c r="L72" s="20">
        <f>[1]Geoquimica!G157</f>
        <v>7.6999999999999999E-2</v>
      </c>
      <c r="M72" s="20">
        <f>[1]Geoquimica!H157</f>
        <v>-2.0000000000000018E-3</v>
      </c>
      <c r="N72" s="19">
        <v>4.2131400000000001</v>
      </c>
      <c r="O72" s="30">
        <v>567</v>
      </c>
      <c r="P72" s="17">
        <f>[1]Geoquimica!M157</f>
        <v>13.8</v>
      </c>
      <c r="Q72" s="30"/>
      <c r="R72" s="19"/>
      <c r="S72" s="19"/>
      <c r="V72" s="19"/>
    </row>
    <row r="73" spans="1:26" x14ac:dyDescent="0.15">
      <c r="A73" s="13" t="s">
        <v>19</v>
      </c>
      <c r="B73" s="20">
        <f>[1]Geoquimica!E140</f>
        <v>0.10199999999999999</v>
      </c>
      <c r="C73" s="20">
        <f>[1]Geoquimica!F140</f>
        <v>0.33100000000000002</v>
      </c>
      <c r="D73" s="20">
        <f>[1]Geoquimica!G140</f>
        <v>0.10199999999999999</v>
      </c>
      <c r="E73" s="20">
        <v>0</v>
      </c>
      <c r="F73" s="17">
        <v>4.6486000000000001</v>
      </c>
      <c r="G73" s="15" t="s">
        <v>13</v>
      </c>
      <c r="H73" s="21" t="s">
        <v>13</v>
      </c>
      <c r="I73" s="17"/>
      <c r="J73" s="20">
        <f>[1]Geoquimica!E156</f>
        <v>0.121</v>
      </c>
      <c r="K73" s="20">
        <f>[1]Geoquimica!F156</f>
        <v>0.32700000000000001</v>
      </c>
      <c r="L73" s="20">
        <f>[1]Geoquimica!G156</f>
        <v>8.5000000000000006E-2</v>
      </c>
      <c r="M73" s="20">
        <v>0</v>
      </c>
      <c r="N73" s="19">
        <v>4.734934</v>
      </c>
      <c r="O73" s="30">
        <v>575</v>
      </c>
      <c r="P73" s="17">
        <f>[1]Geoquimica!M156</f>
        <v>2.78</v>
      </c>
      <c r="Q73" s="30"/>
      <c r="R73" s="19"/>
      <c r="S73" s="19"/>
      <c r="V73" s="19"/>
    </row>
    <row r="74" spans="1:26" x14ac:dyDescent="0.15">
      <c r="A74" s="13" t="s">
        <v>20</v>
      </c>
      <c r="B74" s="20">
        <f>[1]Geoquimica!E146</f>
        <v>1.3140000000000001</v>
      </c>
      <c r="C74" s="20">
        <f>[1]Geoquimica!F146</f>
        <v>0.69599999999999995</v>
      </c>
      <c r="D74" s="18">
        <f>[1]Geoquimica!G146</f>
        <v>1.052</v>
      </c>
      <c r="E74" s="18">
        <f>[1]Geoquimica!H146</f>
        <v>1.65</v>
      </c>
      <c r="F74" s="17">
        <v>4.5602460000000002</v>
      </c>
      <c r="G74" s="15" t="s">
        <v>13</v>
      </c>
      <c r="H74" s="17">
        <f>[1]Geoquimica!M146</f>
        <v>37.82</v>
      </c>
      <c r="I74" s="17"/>
      <c r="J74" s="20">
        <f>[1]Geoquimica!E162</f>
        <v>1.524</v>
      </c>
      <c r="K74" s="20">
        <f>[1]Geoquimica!F162</f>
        <v>0.81</v>
      </c>
      <c r="L74" s="18">
        <f>[1]Geoquimica!G162</f>
        <v>1.7369999999999999</v>
      </c>
      <c r="M74" s="18">
        <f>[1]Geoquimica!H162</f>
        <v>0.80000000000000049</v>
      </c>
      <c r="N74" s="19">
        <v>4.6217139999999999</v>
      </c>
      <c r="O74" s="30">
        <v>405</v>
      </c>
      <c r="P74" s="17">
        <f>[1]Geoquimica!M162</f>
        <v>35.380000000000003</v>
      </c>
      <c r="Q74" s="30"/>
      <c r="R74" s="19"/>
      <c r="S74" s="19"/>
      <c r="V74" s="19"/>
    </row>
    <row r="75" spans="1:26" x14ac:dyDescent="0.15">
      <c r="A75" s="13" t="s">
        <v>21</v>
      </c>
      <c r="B75" s="20">
        <f>[1]Geoquimica!E145</f>
        <v>0.312</v>
      </c>
      <c r="C75" s="20">
        <f>[1]Geoquimica!F145</f>
        <v>0.19500000000000001</v>
      </c>
      <c r="D75" s="18" t="s">
        <v>25</v>
      </c>
      <c r="E75" s="18" t="s">
        <v>25</v>
      </c>
      <c r="F75" s="17">
        <v>4.6980500000000003</v>
      </c>
      <c r="G75" s="15" t="s">
        <v>13</v>
      </c>
      <c r="H75" s="17">
        <f>[1]Geoquimica!M145</f>
        <v>8.5</v>
      </c>
      <c r="I75" s="17"/>
      <c r="J75" s="20">
        <f>[1]Geoquimica!E161</f>
        <v>0.54200000000000004</v>
      </c>
      <c r="K75" s="20">
        <f>[1]Geoquimica!F161</f>
        <v>0.17399999999999999</v>
      </c>
      <c r="L75" s="18" t="s">
        <v>25</v>
      </c>
      <c r="M75" s="18" t="s">
        <v>25</v>
      </c>
      <c r="N75" s="19">
        <v>4.6722330000000003</v>
      </c>
      <c r="O75" s="30">
        <v>409</v>
      </c>
      <c r="P75" s="17">
        <f>[1]Geoquimica!M161</f>
        <v>7.61</v>
      </c>
      <c r="Q75" s="30"/>
      <c r="R75" s="19"/>
      <c r="S75" s="19"/>
      <c r="V75" s="19"/>
    </row>
    <row r="76" spans="1:26" x14ac:dyDescent="0.15">
      <c r="A76" s="13" t="s">
        <v>22</v>
      </c>
      <c r="B76" s="20">
        <f>[1]Geoquimica!E144</f>
        <v>0.17399999999999999</v>
      </c>
      <c r="C76" s="20">
        <f>[1]Geoquimica!F144</f>
        <v>0.13600000000000001</v>
      </c>
      <c r="D76" s="18" t="s">
        <v>25</v>
      </c>
      <c r="E76" s="18" t="s">
        <v>25</v>
      </c>
      <c r="F76" s="17">
        <v>4.8823850000000002</v>
      </c>
      <c r="G76" s="15" t="s">
        <v>13</v>
      </c>
      <c r="H76" s="17">
        <f>[1]Geoquimica!M144</f>
        <v>5.45</v>
      </c>
      <c r="I76" s="17"/>
      <c r="J76" s="20">
        <f>[1]Geoquimica!E160</f>
        <v>0.311</v>
      </c>
      <c r="K76" s="20">
        <f>[1]Geoquimica!F160</f>
        <v>6.9000000000000006E-2</v>
      </c>
      <c r="L76" s="18" t="s">
        <v>13</v>
      </c>
      <c r="M76" s="18" t="s">
        <v>13</v>
      </c>
      <c r="N76" s="19">
        <v>4.7924899999999999</v>
      </c>
      <c r="O76" s="30">
        <v>543</v>
      </c>
      <c r="P76" s="17">
        <f>[1]Geoquimica!M160</f>
        <v>3.3</v>
      </c>
      <c r="Q76" s="30"/>
      <c r="R76" s="19"/>
      <c r="S76" s="19"/>
      <c r="V76" s="19"/>
    </row>
    <row r="77" spans="1:26" x14ac:dyDescent="0.15">
      <c r="A77" s="13" t="s">
        <v>23</v>
      </c>
      <c r="B77" s="20">
        <f>[1]Geoquimica!E142</f>
        <v>0.21299999999999999</v>
      </c>
      <c r="C77" s="20">
        <f>[1]Geoquimica!F142</f>
        <v>3.6999999999999998E-2</v>
      </c>
      <c r="D77" s="18" t="s">
        <v>25</v>
      </c>
      <c r="E77" s="18" t="s">
        <v>25</v>
      </c>
      <c r="F77" s="17">
        <v>4.8547349999999998</v>
      </c>
      <c r="G77" s="15" t="s">
        <v>13</v>
      </c>
      <c r="H77" s="17">
        <f>[1]Geoquimica!M142</f>
        <v>4.95</v>
      </c>
      <c r="I77" s="17"/>
      <c r="J77" s="20">
        <f>[1]Geoquimica!E158</f>
        <v>0.29199999999999998</v>
      </c>
      <c r="K77" s="20">
        <f>[1]Geoquimica!F158</f>
        <v>6.3E-2</v>
      </c>
      <c r="L77" s="18" t="s">
        <v>25</v>
      </c>
      <c r="M77" s="18" t="s">
        <v>25</v>
      </c>
      <c r="N77" s="19">
        <v>4.77006</v>
      </c>
      <c r="O77" s="30">
        <v>498</v>
      </c>
      <c r="P77" s="17">
        <f>[1]Geoquimica!M158</f>
        <v>10.199999999999999</v>
      </c>
      <c r="Q77" s="30"/>
      <c r="R77" s="19"/>
      <c r="S77" s="19"/>
      <c r="V77" s="19"/>
    </row>
    <row r="78" spans="1:26" x14ac:dyDescent="0.15">
      <c r="A78" s="13" t="s">
        <v>24</v>
      </c>
      <c r="B78" s="20">
        <f>[1]Geoquimica!E143</f>
        <v>0.11600000000000001</v>
      </c>
      <c r="C78" s="20">
        <f>[1]Geoquimica!F143</f>
        <v>0.08</v>
      </c>
      <c r="D78" s="18" t="s">
        <v>25</v>
      </c>
      <c r="E78" s="18" t="s">
        <v>25</v>
      </c>
      <c r="F78" s="17">
        <v>4.8129600000000003</v>
      </c>
      <c r="G78" s="15" t="s">
        <v>13</v>
      </c>
      <c r="H78" s="17">
        <f>[1]Geoquimica!M143</f>
        <v>3.2</v>
      </c>
      <c r="I78" s="17"/>
      <c r="J78" s="20">
        <f>[1]Geoquimica!E159</f>
        <v>0.183</v>
      </c>
      <c r="K78" s="18" t="s">
        <v>25</v>
      </c>
      <c r="L78" s="18" t="s">
        <v>25</v>
      </c>
      <c r="M78" s="18" t="s">
        <v>25</v>
      </c>
      <c r="N78" s="19">
        <v>4.7899879999999992</v>
      </c>
      <c r="O78" s="30">
        <v>532</v>
      </c>
      <c r="P78" s="21">
        <f>[1]Geoquimica!M159</f>
        <v>5.96</v>
      </c>
      <c r="Q78" s="30"/>
      <c r="R78" s="19"/>
      <c r="S78" s="19"/>
      <c r="V78" s="19"/>
    </row>
    <row r="79" spans="1:26" x14ac:dyDescent="0.15">
      <c r="A79" s="13" t="s">
        <v>43</v>
      </c>
      <c r="B79" s="20">
        <f>[1]Geoquimica!E147</f>
        <v>0.251</v>
      </c>
      <c r="C79" s="20">
        <f>[1]Geoquimica!F147</f>
        <v>3.7999999999999999E-2</v>
      </c>
      <c r="D79" s="18" t="s">
        <v>25</v>
      </c>
      <c r="E79" s="18" t="s">
        <v>25</v>
      </c>
      <c r="F79" s="17">
        <v>4.8814450000000003</v>
      </c>
      <c r="G79" s="15" t="s">
        <v>13</v>
      </c>
      <c r="H79" s="17">
        <f>[1]Geoquimica!M147</f>
        <v>5.65</v>
      </c>
      <c r="I79" s="17"/>
      <c r="J79" s="20">
        <f>[1]Geoquimica!E163</f>
        <v>0.54</v>
      </c>
      <c r="K79" s="18" t="s">
        <v>25</v>
      </c>
      <c r="L79" s="18" t="s">
        <v>25</v>
      </c>
      <c r="M79" s="18" t="s">
        <v>25</v>
      </c>
      <c r="N79" s="19">
        <v>4.9399879999999996</v>
      </c>
      <c r="O79" s="30">
        <v>487</v>
      </c>
      <c r="P79" s="17">
        <f>[1]Geoquimica!M163</f>
        <v>5.96</v>
      </c>
      <c r="Q79" s="30"/>
      <c r="R79" s="19"/>
      <c r="S79" s="19"/>
      <c r="V79" s="19"/>
    </row>
    <row r="80" spans="1:26" x14ac:dyDescent="0.15">
      <c r="A80" s="13" t="s">
        <v>26</v>
      </c>
      <c r="B80" s="20">
        <f>[1]Geoquimica!E148</f>
        <v>0.376</v>
      </c>
      <c r="C80" s="20">
        <f>[1]Geoquimica!F148</f>
        <v>8.9999999999999993E-3</v>
      </c>
      <c r="D80" s="18">
        <f>[1]Geoquimica!G148</f>
        <v>9.0999999999999998E-2</v>
      </c>
      <c r="E80" s="18">
        <f>[1]Geoquimica!H148</f>
        <v>2.6000000000000023E-2</v>
      </c>
      <c r="F80" s="17">
        <v>5.0007619999999999</v>
      </c>
      <c r="G80" s="15" t="s">
        <v>13</v>
      </c>
      <c r="H80" s="17">
        <f>[1]Geoquimica!M148</f>
        <v>1.54</v>
      </c>
      <c r="I80" s="17"/>
      <c r="J80" s="20">
        <f>[1]Geoquimica!E164</f>
        <v>0.48599999999999999</v>
      </c>
      <c r="K80" s="18" t="s">
        <v>25</v>
      </c>
      <c r="L80" s="20">
        <f>[1]Geoquimica!G164</f>
        <v>4.8999999999999995E-2</v>
      </c>
      <c r="M80" s="20">
        <f>[1]Geoquimica!H164</f>
        <v>1.6000000000000007E-2</v>
      </c>
      <c r="N80" s="19">
        <v>4.9468030000000001</v>
      </c>
      <c r="O80" s="30">
        <v>466</v>
      </c>
      <c r="P80" s="17">
        <f>[1]Geoquimica!M164</f>
        <v>4.51</v>
      </c>
      <c r="Q80" s="30"/>
      <c r="R80" s="19"/>
      <c r="S80" s="19"/>
      <c r="V80" s="19"/>
    </row>
    <row r="81" spans="1:22" x14ac:dyDescent="0.15">
      <c r="A81" s="13" t="s">
        <v>27</v>
      </c>
      <c r="B81" s="20">
        <f>[1]Geoquimica!E150</f>
        <v>0.14599999999999999</v>
      </c>
      <c r="C81" s="20">
        <f>[1]Geoquimica!F150</f>
        <v>0.65</v>
      </c>
      <c r="D81" s="20">
        <f>[1]Geoquimica!G150</f>
        <v>5.6999999999999995E-2</v>
      </c>
      <c r="E81" s="20">
        <f>[1]Geoquimica!H150</f>
        <v>3.9000000000000007E-2</v>
      </c>
      <c r="F81" s="17">
        <v>4.6802619999999999</v>
      </c>
      <c r="G81" s="15" t="s">
        <v>13</v>
      </c>
      <c r="H81" s="17">
        <f>[1]Geoquimica!M150</f>
        <v>16.54</v>
      </c>
      <c r="I81" s="17"/>
      <c r="J81" s="20">
        <f>[1]Geoquimica!E166</f>
        <v>0.25900000000000001</v>
      </c>
      <c r="K81" s="20">
        <f>[1]Geoquimica!F166</f>
        <v>0.75600000000000001</v>
      </c>
      <c r="L81" s="18" t="s">
        <v>13</v>
      </c>
      <c r="M81" s="18" t="s">
        <v>13</v>
      </c>
      <c r="N81" s="19">
        <v>4.4320950000000003</v>
      </c>
      <c r="O81" s="30">
        <v>410</v>
      </c>
      <c r="P81" s="17">
        <f>[1]Geoquimica!M166</f>
        <v>16.149999999999999</v>
      </c>
      <c r="Q81" s="30"/>
      <c r="R81" s="19"/>
      <c r="S81" s="19"/>
      <c r="V81" s="19"/>
    </row>
    <row r="82" spans="1:22" x14ac:dyDescent="0.15">
      <c r="A82" s="13" t="s">
        <v>28</v>
      </c>
      <c r="B82" s="20">
        <f>[1]Geoquimica!E149</f>
        <v>0.34200000000000003</v>
      </c>
      <c r="C82" s="20">
        <f>[1]Geoquimica!F149</f>
        <v>0.105</v>
      </c>
      <c r="D82" s="18">
        <f>[1]Geoquimica!G149</f>
        <v>0.55199999999999994</v>
      </c>
      <c r="E82" s="18">
        <f>[1]Geoquimica!H149</f>
        <v>6.6000000000000059E-2</v>
      </c>
      <c r="F82" s="17">
        <v>5.1745940000000008</v>
      </c>
      <c r="G82" s="15" t="s">
        <v>13</v>
      </c>
      <c r="H82" s="17">
        <f>[1]Geoquimica!M149</f>
        <v>4.9800000000000004</v>
      </c>
      <c r="I82" s="17"/>
      <c r="J82" s="20">
        <f>[1]Geoquimica!E165</f>
        <v>0.53200000000000003</v>
      </c>
      <c r="K82" s="20">
        <f>[1]Geoquimica!F165</f>
        <v>7.6999999999999999E-2</v>
      </c>
      <c r="L82" s="18">
        <f>[1]Geoquimica!G165</f>
        <v>0.52800000000000002</v>
      </c>
      <c r="M82" s="18">
        <f>[1]Geoquimica!H165</f>
        <v>3.9999999999999925E-2</v>
      </c>
      <c r="N82" s="19">
        <v>5.0713980000000003</v>
      </c>
      <c r="O82" s="30">
        <v>146.69999999999999</v>
      </c>
      <c r="P82" s="17">
        <f>[1]Geoquimica!M165</f>
        <v>5.66</v>
      </c>
      <c r="Q82" s="30"/>
      <c r="R82" s="19"/>
      <c r="S82" s="19"/>
      <c r="V82" s="19"/>
    </row>
    <row r="83" spans="1:22" x14ac:dyDescent="0.15">
      <c r="Q83" s="30"/>
      <c r="R83" s="19"/>
      <c r="S83" s="19"/>
      <c r="V83" s="19"/>
    </row>
    <row r="84" spans="1:22" x14ac:dyDescent="0.15">
      <c r="A84" s="1"/>
      <c r="B84" s="39" t="s">
        <v>36</v>
      </c>
      <c r="C84" s="39"/>
      <c r="D84" s="39"/>
      <c r="E84" s="39"/>
      <c r="F84" s="39"/>
      <c r="G84" s="39"/>
      <c r="H84" s="39"/>
      <c r="I84" s="14"/>
      <c r="J84" s="39" t="s">
        <v>37</v>
      </c>
      <c r="K84" s="39"/>
      <c r="L84" s="39"/>
      <c r="M84" s="39"/>
      <c r="N84" s="39"/>
      <c r="O84" s="39"/>
      <c r="P84" s="39"/>
      <c r="Q84" s="30"/>
      <c r="R84" s="19"/>
      <c r="S84" s="19"/>
      <c r="V84" s="19"/>
    </row>
    <row r="85" spans="1:22" x14ac:dyDescent="0.15">
      <c r="A85" s="13" t="s">
        <v>12</v>
      </c>
      <c r="B85" s="20">
        <f>[1]Geoquimica!E169</f>
        <v>0.05</v>
      </c>
      <c r="C85" s="20">
        <f>[1]Geoquimica!F169</f>
        <v>7.0000000000000001E-3</v>
      </c>
      <c r="D85" s="18" t="s">
        <v>14</v>
      </c>
      <c r="E85" s="18" t="s">
        <v>14</v>
      </c>
      <c r="F85" s="17">
        <v>4.1739809999999995</v>
      </c>
      <c r="G85" s="30">
        <v>503</v>
      </c>
      <c r="H85" s="17">
        <f>[1]Geoquimica!M169</f>
        <v>32.770000000000003</v>
      </c>
      <c r="I85" s="30"/>
      <c r="J85" s="20">
        <f>[1]Geoquimica!E185</f>
        <v>5.8000000000000003E-2</v>
      </c>
      <c r="K85" s="20" t="s">
        <v>13</v>
      </c>
      <c r="L85" s="18" t="s">
        <v>25</v>
      </c>
      <c r="M85" s="18" t="s">
        <v>25</v>
      </c>
      <c r="N85" s="19">
        <v>4.021725</v>
      </c>
      <c r="O85" s="30">
        <v>542</v>
      </c>
      <c r="P85" s="17">
        <f>[1]Geoquimica!M185</f>
        <v>33.25</v>
      </c>
      <c r="Q85" s="30"/>
      <c r="R85" s="19"/>
      <c r="S85" s="19"/>
      <c r="V85" s="19"/>
    </row>
    <row r="86" spans="1:22" x14ac:dyDescent="0.15">
      <c r="A86" s="13" t="s">
        <v>15</v>
      </c>
      <c r="B86" s="20">
        <f>[1]Geoquimica!E171</f>
        <v>4.7E-2</v>
      </c>
      <c r="C86" s="20">
        <f>[1]Geoquimica!F171</f>
        <v>1.6E-2</v>
      </c>
      <c r="D86" s="18" t="s">
        <v>14</v>
      </c>
      <c r="E86" s="18" t="s">
        <v>14</v>
      </c>
      <c r="F86" s="17">
        <v>4.1972459999999998</v>
      </c>
      <c r="G86" s="30">
        <v>460</v>
      </c>
      <c r="H86" s="17">
        <f>[1]Geoquimica!M171</f>
        <v>27.82</v>
      </c>
      <c r="I86" s="30"/>
      <c r="J86" s="20">
        <f>[1]Geoquimica!E187</f>
        <v>4.1000000000000002E-2</v>
      </c>
      <c r="K86" s="20" t="s">
        <v>13</v>
      </c>
      <c r="L86" s="18" t="s">
        <v>13</v>
      </c>
      <c r="M86" s="18" t="s">
        <v>13</v>
      </c>
      <c r="N86" s="19">
        <v>4.1393139999999997</v>
      </c>
      <c r="O86" s="30">
        <v>451</v>
      </c>
      <c r="P86" s="17">
        <f>[1]Geoquimica!M187</f>
        <v>27.38</v>
      </c>
      <c r="Q86" s="30"/>
      <c r="R86" s="19"/>
      <c r="S86" s="19"/>
      <c r="V86" s="19"/>
    </row>
    <row r="87" spans="1:22" x14ac:dyDescent="0.15">
      <c r="A87" s="13" t="s">
        <v>17</v>
      </c>
      <c r="B87" s="20">
        <f>[1]Geoquimica!E170</f>
        <v>0.312</v>
      </c>
      <c r="C87" s="20">
        <f>[1]Geoquimica!F170</f>
        <v>0.19</v>
      </c>
      <c r="D87" s="18" t="s">
        <v>14</v>
      </c>
      <c r="E87" s="18" t="s">
        <v>14</v>
      </c>
      <c r="F87" s="17">
        <v>3.9956619999999998</v>
      </c>
      <c r="G87" s="30">
        <v>520</v>
      </c>
      <c r="H87" s="17">
        <f>[1]Geoquimica!M170</f>
        <v>34.54</v>
      </c>
      <c r="I87" s="30"/>
      <c r="J87" s="20">
        <f>[1]Geoquimica!E186</f>
        <v>0.30399999999999999</v>
      </c>
      <c r="K87" s="20">
        <f>[1]Geoquimica!F186</f>
        <v>0.18099999999999999</v>
      </c>
      <c r="L87" s="18" t="s">
        <v>13</v>
      </c>
      <c r="M87" s="18" t="s">
        <v>13</v>
      </c>
      <c r="N87" s="19">
        <v>4.0342190000000002</v>
      </c>
      <c r="O87" s="30">
        <v>521</v>
      </c>
      <c r="P87" s="17">
        <f>[1]Geoquimica!M186</f>
        <v>41.23</v>
      </c>
      <c r="Q87" s="30"/>
      <c r="R87" s="19"/>
      <c r="S87" s="19"/>
      <c r="V87" s="19"/>
    </row>
    <row r="88" spans="1:22" x14ac:dyDescent="0.15">
      <c r="A88" s="13" t="s">
        <v>18</v>
      </c>
      <c r="B88" s="20">
        <f>[1]Geoquimica!E173</f>
        <v>0.39600000000000002</v>
      </c>
      <c r="C88" s="20">
        <f>[1]Geoquimica!F173</f>
        <v>0.38600000000000001</v>
      </c>
      <c r="D88" s="20">
        <f>[1]Geoquimica!G173</f>
        <v>5.4000000000000006E-2</v>
      </c>
      <c r="E88" s="20">
        <f>[1]Geoquimica!H173</f>
        <v>5.4999999999999993E-2</v>
      </c>
      <c r="F88" s="17">
        <v>4.0177930000000002</v>
      </c>
      <c r="G88" s="30">
        <v>410</v>
      </c>
      <c r="H88" s="17">
        <f>[1]Geoquimica!M173</f>
        <v>12.81</v>
      </c>
      <c r="I88" s="30"/>
      <c r="J88" s="20">
        <f>[1]Geoquimica!E189</f>
        <v>0.434</v>
      </c>
      <c r="K88" s="20">
        <f>[1]Geoquimica!F189</f>
        <v>0.36499999999999999</v>
      </c>
      <c r="L88" s="18" t="s">
        <v>13</v>
      </c>
      <c r="M88" s="18" t="s">
        <v>13</v>
      </c>
      <c r="N88" s="19">
        <v>4.0626230000000003</v>
      </c>
      <c r="O88" s="30">
        <v>527</v>
      </c>
      <c r="P88" s="17">
        <f>[1]Geoquimica!M189</f>
        <v>13.91</v>
      </c>
      <c r="Q88" s="30"/>
      <c r="R88" s="19"/>
      <c r="S88" s="19"/>
      <c r="V88" s="19"/>
    </row>
    <row r="89" spans="1:22" x14ac:dyDescent="0.15">
      <c r="A89" s="13" t="s">
        <v>19</v>
      </c>
      <c r="B89" s="20">
        <f>[1]Geoquimica!E172</f>
        <v>0.11899999999999999</v>
      </c>
      <c r="C89" s="20">
        <f>[1]Geoquimica!F172</f>
        <v>0.35399999999999998</v>
      </c>
      <c r="D89" s="18" t="s">
        <v>25</v>
      </c>
      <c r="E89" s="18" t="s">
        <v>25</v>
      </c>
      <c r="F89" s="17">
        <v>4.6017850000000005</v>
      </c>
      <c r="G89" s="30">
        <v>468</v>
      </c>
      <c r="H89" s="17">
        <f>[1]Geoquimica!M172</f>
        <v>3.45</v>
      </c>
      <c r="I89" s="30"/>
      <c r="J89" s="20">
        <f>[1]Geoquimica!E188</f>
        <v>0.12</v>
      </c>
      <c r="K89" s="20">
        <f>[1]Geoquimica!F188</f>
        <v>0.39400000000000002</v>
      </c>
      <c r="L89" s="18" t="s">
        <v>13</v>
      </c>
      <c r="M89" s="18" t="s">
        <v>13</v>
      </c>
      <c r="N89" s="19">
        <v>4.5547459999999997</v>
      </c>
      <c r="O89" s="30">
        <v>540</v>
      </c>
      <c r="P89" s="17">
        <f>[1]Geoquimica!M188</f>
        <v>2.82</v>
      </c>
      <c r="Q89" s="30"/>
      <c r="R89" s="19"/>
      <c r="S89" s="19"/>
      <c r="V89" s="19"/>
    </row>
    <row r="90" spans="1:22" x14ac:dyDescent="0.15">
      <c r="A90" s="13" t="s">
        <v>20</v>
      </c>
      <c r="B90" s="20">
        <f>[1]Geoquimica!E178</f>
        <v>1.448</v>
      </c>
      <c r="C90" s="20">
        <f>[1]Geoquimica!F178</f>
        <v>0.7</v>
      </c>
      <c r="D90" s="18">
        <f>[1]Geoquimica!G178</f>
        <v>1.1909999999999998</v>
      </c>
      <c r="E90" s="18">
        <f>[1]Geoquimica!H178</f>
        <v>1.0500000000000003</v>
      </c>
      <c r="F90" s="17">
        <v>4.4396680000000002</v>
      </c>
      <c r="G90" s="30">
        <v>377</v>
      </c>
      <c r="H90" s="17">
        <f>[1]Geoquimica!M178</f>
        <v>31.56</v>
      </c>
      <c r="I90" s="30"/>
      <c r="J90" s="20">
        <f>[1]Geoquimica!E194</f>
        <v>1.6240000000000001</v>
      </c>
      <c r="K90" s="20" t="s">
        <v>13</v>
      </c>
      <c r="L90" s="18" t="s">
        <v>13</v>
      </c>
      <c r="M90" s="18" t="s">
        <v>13</v>
      </c>
      <c r="N90" s="19">
        <v>4.5054270000000001</v>
      </c>
      <c r="O90" s="30">
        <v>415</v>
      </c>
      <c r="P90" s="17">
        <f>[1]Geoquimica!M194</f>
        <v>34.590000000000003</v>
      </c>
      <c r="Q90" s="30"/>
      <c r="R90" s="19"/>
      <c r="S90" s="19"/>
      <c r="V90" s="19"/>
    </row>
    <row r="91" spans="1:22" x14ac:dyDescent="0.15">
      <c r="A91" s="13" t="s">
        <v>21</v>
      </c>
      <c r="B91" s="20">
        <f>[1]Geoquimica!E177</f>
        <v>0.57399999999999995</v>
      </c>
      <c r="C91" s="20">
        <f>[1]Geoquimica!F177</f>
        <v>0.16700000000000001</v>
      </c>
      <c r="D91" s="18">
        <f>[1]Geoquimica!G177</f>
        <v>0.626</v>
      </c>
      <c r="E91" s="18">
        <f>[1]Geoquimica!H177</f>
        <v>7.5999999999999956E-2</v>
      </c>
      <c r="F91" s="17">
        <v>4.5992829999999998</v>
      </c>
      <c r="G91" s="30">
        <v>296.3</v>
      </c>
      <c r="H91" s="17">
        <f>[1]Geoquimica!M177</f>
        <v>6.11</v>
      </c>
      <c r="I91" s="30"/>
      <c r="J91" s="20">
        <f>[1]Geoquimica!E193</f>
        <v>0.45200000000000001</v>
      </c>
      <c r="K91" s="20">
        <f>[1]Geoquimica!F193</f>
        <v>0.26900000000000002</v>
      </c>
      <c r="L91" s="20">
        <f>[1]Geoquimica!G193</f>
        <v>0.1</v>
      </c>
      <c r="M91" s="20">
        <f>[1]Geoquimica!H193</f>
        <v>3.9000000000000007E-2</v>
      </c>
      <c r="N91" s="19">
        <v>3.8412459999999999</v>
      </c>
      <c r="O91" s="30">
        <v>406</v>
      </c>
      <c r="P91" s="17">
        <f>[1]Geoquimica!M193</f>
        <v>7.82</v>
      </c>
      <c r="Q91" s="30"/>
      <c r="R91" s="19"/>
      <c r="S91" s="19"/>
      <c r="V91" s="19"/>
    </row>
    <row r="92" spans="1:22" x14ac:dyDescent="0.15">
      <c r="A92" s="13" t="s">
        <v>22</v>
      </c>
      <c r="B92" s="20">
        <f>[1]Geoquimica!E176</f>
        <v>0.40400000000000003</v>
      </c>
      <c r="C92" s="20">
        <f>[1]Geoquimica!F176</f>
        <v>8.5999999999999993E-2</v>
      </c>
      <c r="D92" s="18" t="s">
        <v>25</v>
      </c>
      <c r="E92" s="18" t="s">
        <v>25</v>
      </c>
      <c r="F92" s="17">
        <v>4.5850530000000003</v>
      </c>
      <c r="G92" s="30">
        <v>444</v>
      </c>
      <c r="H92" s="17">
        <f>[1]Geoquimica!M176</f>
        <v>7.01</v>
      </c>
      <c r="I92" s="30"/>
      <c r="J92" s="20">
        <f>[1]Geoquimica!E192</f>
        <v>0.41</v>
      </c>
      <c r="K92" s="20">
        <f>[1]Geoquimica!F192</f>
        <v>0.17799999999999999</v>
      </c>
      <c r="L92" s="18" t="s">
        <v>14</v>
      </c>
      <c r="M92" s="18" t="s">
        <v>14</v>
      </c>
      <c r="N92" s="19">
        <v>4.6377900000000007</v>
      </c>
      <c r="O92" s="30">
        <v>495</v>
      </c>
      <c r="P92" s="17">
        <f>[1]Geoquimica!M192</f>
        <v>4.3</v>
      </c>
      <c r="Q92" s="30"/>
      <c r="R92" s="19"/>
      <c r="S92" s="19"/>
      <c r="V92" s="19"/>
    </row>
    <row r="93" spans="1:22" x14ac:dyDescent="0.15">
      <c r="A93" s="13" t="s">
        <v>23</v>
      </c>
      <c r="B93" s="20">
        <f>[1]Geoquimica!E174</f>
        <v>0.3</v>
      </c>
      <c r="C93" s="20">
        <f>[1]Geoquimica!F174</f>
        <v>9.0999999999999998E-2</v>
      </c>
      <c r="D93" s="18" t="s">
        <v>25</v>
      </c>
      <c r="E93" s="18" t="s">
        <v>25</v>
      </c>
      <c r="F93" s="17">
        <v>4.7065679999999999</v>
      </c>
      <c r="G93" s="30">
        <v>448</v>
      </c>
      <c r="H93" s="17">
        <f>[1]Geoquimica!M174</f>
        <v>4.5599999999999996</v>
      </c>
      <c r="I93" s="30"/>
      <c r="J93" s="20">
        <f>[1]Geoquimica!E190</f>
        <v>0.33400000000000002</v>
      </c>
      <c r="K93" s="20" t="s">
        <v>13</v>
      </c>
      <c r="L93" s="18" t="s">
        <v>13</v>
      </c>
      <c r="M93" s="18" t="s">
        <v>13</v>
      </c>
      <c r="N93" s="19">
        <v>4.6903750000000004</v>
      </c>
      <c r="O93" s="30">
        <v>489</v>
      </c>
      <c r="P93" s="17">
        <f>[1]Geoquimica!M190</f>
        <v>3.75</v>
      </c>
      <c r="Q93" s="30"/>
      <c r="R93" s="19"/>
      <c r="S93" s="19"/>
      <c r="V93" s="19"/>
    </row>
    <row r="94" spans="1:22" x14ac:dyDescent="0.15">
      <c r="A94" s="13" t="s">
        <v>24</v>
      </c>
      <c r="B94" s="20">
        <f>[1]Geoquimica!E175</f>
        <v>0.19600000000000001</v>
      </c>
      <c r="C94" s="20">
        <f>[1]Geoquimica!F175</f>
        <v>0.13600000000000001</v>
      </c>
      <c r="D94" s="18" t="s">
        <v>25</v>
      </c>
      <c r="E94" s="18" t="s">
        <v>25</v>
      </c>
      <c r="F94" s="17">
        <v>4.6091530000000001</v>
      </c>
      <c r="G94" s="30">
        <v>478</v>
      </c>
      <c r="H94" s="17">
        <f>[1]Geoquimica!M175</f>
        <v>4.01</v>
      </c>
      <c r="I94" s="30"/>
      <c r="J94" s="20">
        <f>[1]Geoquimica!E191</f>
        <v>0.20499999999999999</v>
      </c>
      <c r="K94" s="20" t="s">
        <v>13</v>
      </c>
      <c r="L94" s="18" t="s">
        <v>13</v>
      </c>
      <c r="M94" s="18" t="s">
        <v>13</v>
      </c>
      <c r="N94" s="19">
        <v>4.5707979999999999</v>
      </c>
      <c r="O94" s="30">
        <v>498</v>
      </c>
      <c r="P94" s="17">
        <f>[1]Geoquimica!M191</f>
        <v>3.66</v>
      </c>
      <c r="Q94" s="30"/>
      <c r="R94" s="19"/>
      <c r="S94" s="19"/>
      <c r="V94" s="19"/>
    </row>
    <row r="95" spans="1:22" x14ac:dyDescent="0.15">
      <c r="A95" s="13" t="s">
        <v>43</v>
      </c>
      <c r="B95" s="20">
        <f>[1]Geoquimica!E179</f>
        <v>0.45400000000000001</v>
      </c>
      <c r="C95" s="20">
        <f>[1]Geoquimica!F179</f>
        <v>5.2999999999999999E-2</v>
      </c>
      <c r="D95" s="18" t="s">
        <v>25</v>
      </c>
      <c r="E95" s="18">
        <f>[1]Geoquimica!H179</f>
        <v>0.45899999999999996</v>
      </c>
      <c r="F95" s="17">
        <v>4.8889759999999995</v>
      </c>
      <c r="G95" s="30">
        <v>490</v>
      </c>
      <c r="H95" s="17">
        <f>[1]Geoquimica!M179</f>
        <v>1.92</v>
      </c>
      <c r="I95" s="30"/>
      <c r="J95" s="20">
        <f>[1]Geoquimica!E195</f>
        <v>0.41599999999999998</v>
      </c>
      <c r="K95" s="20">
        <f>[1]Geoquimica!F195</f>
        <v>7.0000000000000007E-2</v>
      </c>
      <c r="L95" s="18" t="s">
        <v>13</v>
      </c>
      <c r="M95" s="18" t="s">
        <v>13</v>
      </c>
      <c r="N95" s="19">
        <v>4.7952630000000003</v>
      </c>
      <c r="O95" s="30">
        <v>482</v>
      </c>
      <c r="P95" s="17">
        <f>[1]Geoquimica!M195</f>
        <v>2.71</v>
      </c>
      <c r="Q95" s="30"/>
      <c r="R95" s="19"/>
      <c r="S95" s="19"/>
      <c r="V95" s="19"/>
    </row>
    <row r="96" spans="1:22" x14ac:dyDescent="0.15">
      <c r="A96" s="13" t="s">
        <v>26</v>
      </c>
      <c r="B96" s="20">
        <f>[1]Geoquimica!E180</f>
        <v>0.52200000000000002</v>
      </c>
      <c r="C96" s="18" t="s">
        <v>25</v>
      </c>
      <c r="D96" s="18" t="s">
        <v>25</v>
      </c>
      <c r="E96" s="18" t="s">
        <v>25</v>
      </c>
      <c r="F96" s="17">
        <v>4.5995290000000004</v>
      </c>
      <c r="G96" s="30">
        <v>470</v>
      </c>
      <c r="H96" s="17">
        <f>[1]Geoquimica!M180</f>
        <v>3.93</v>
      </c>
      <c r="I96" s="30"/>
      <c r="J96" s="20">
        <f>[1]Geoquimica!E196</f>
        <v>0.54</v>
      </c>
      <c r="K96" s="18" t="s">
        <v>25</v>
      </c>
      <c r="L96" s="18" t="s">
        <v>25</v>
      </c>
      <c r="M96" s="18" t="s">
        <v>25</v>
      </c>
      <c r="N96" s="19">
        <v>4.8107040000000003</v>
      </c>
      <c r="O96" s="30">
        <v>478</v>
      </c>
      <c r="P96" s="17">
        <f>[1]Geoquimica!M196</f>
        <v>3.68</v>
      </c>
      <c r="Q96" s="30"/>
      <c r="R96" s="19"/>
      <c r="S96" s="19"/>
      <c r="V96" s="19"/>
    </row>
    <row r="97" spans="1:22" x14ac:dyDescent="0.15">
      <c r="A97" s="13" t="s">
        <v>27</v>
      </c>
      <c r="B97" s="20">
        <f>[1]Geoquimica!E182</f>
        <v>0.253</v>
      </c>
      <c r="C97" s="20">
        <f>[1]Geoquimica!F182</f>
        <v>0.65600000000000003</v>
      </c>
      <c r="D97" s="20" t="s">
        <v>25</v>
      </c>
      <c r="E97" s="20">
        <f>[1]Geoquimica!H182</f>
        <v>9.4E-2</v>
      </c>
      <c r="F97" s="17">
        <v>4.4145389999999995</v>
      </c>
      <c r="G97" s="30">
        <v>502</v>
      </c>
      <c r="H97" s="17">
        <f>[1]Geoquimica!M182</f>
        <v>15.63</v>
      </c>
      <c r="I97" s="30"/>
      <c r="J97" s="20">
        <f>[1]Geoquimica!E198</f>
        <v>0.56000000000000005</v>
      </c>
      <c r="K97" s="20" t="s">
        <v>13</v>
      </c>
      <c r="L97" s="18" t="s">
        <v>13</v>
      </c>
      <c r="M97" s="18" t="s">
        <v>13</v>
      </c>
      <c r="N97" s="19">
        <v>4.3653019999999998</v>
      </c>
      <c r="O97" s="30">
        <v>365</v>
      </c>
      <c r="P97" s="17">
        <f>[1]Geoquimica!M198</f>
        <v>13.34</v>
      </c>
      <c r="Q97" s="30"/>
      <c r="R97" s="19"/>
      <c r="S97" s="19"/>
      <c r="V97" s="19"/>
    </row>
    <row r="98" spans="1:22" x14ac:dyDescent="0.15">
      <c r="A98" s="31" t="s">
        <v>28</v>
      </c>
      <c r="B98" s="32">
        <f>[1]Geoquimica!E181</f>
        <v>0.52800000000000002</v>
      </c>
      <c r="C98" s="32">
        <f>[1]Geoquimica!F181</f>
        <v>9.0999999999999998E-2</v>
      </c>
      <c r="D98" s="33">
        <f>[1]Geoquimica!G181</f>
        <v>0.52300000000000002</v>
      </c>
      <c r="E98" s="33">
        <f>[1]Geoquimica!H181</f>
        <v>8.7999999999999967E-2</v>
      </c>
      <c r="F98" s="34">
        <v>4.7916910000000001</v>
      </c>
      <c r="G98" s="35">
        <v>163</v>
      </c>
      <c r="H98" s="34">
        <f>[1]Geoquimica!M181</f>
        <v>3.47</v>
      </c>
      <c r="I98" s="35"/>
      <c r="J98" s="32">
        <f>[1]Geoquimica!E197</f>
        <v>0.24099999999999999</v>
      </c>
      <c r="K98" s="32" t="s">
        <v>13</v>
      </c>
      <c r="L98" s="33" t="s">
        <v>13</v>
      </c>
      <c r="M98" s="33" t="s">
        <v>13</v>
      </c>
      <c r="N98" s="36">
        <v>4.9049699999999996</v>
      </c>
      <c r="O98" s="35">
        <v>164</v>
      </c>
      <c r="P98" s="34">
        <f>[1]Geoquimica!M197</f>
        <v>4.6100000000000003</v>
      </c>
      <c r="Q98" s="30"/>
      <c r="R98" s="19"/>
      <c r="S98" s="19"/>
      <c r="V98" s="19"/>
    </row>
    <row r="99" spans="1:22" x14ac:dyDescent="0.15">
      <c r="A99" s="38" t="s">
        <v>38</v>
      </c>
      <c r="B99" s="38"/>
      <c r="C99" s="38"/>
      <c r="D99" s="38"/>
      <c r="E99" s="38"/>
      <c r="F99" s="38"/>
    </row>
    <row r="100" spans="1:22" x14ac:dyDescent="0.15">
      <c r="A100" s="38" t="s">
        <v>39</v>
      </c>
      <c r="B100" s="38"/>
      <c r="C100" s="38"/>
      <c r="D100" s="38"/>
      <c r="E100" s="38"/>
      <c r="F100" s="38"/>
      <c r="G100" s="38"/>
    </row>
    <row r="101" spans="1:22" x14ac:dyDescent="0.15">
      <c r="A101" s="1" t="s">
        <v>40</v>
      </c>
      <c r="D101" s="1"/>
      <c r="E101" s="1"/>
    </row>
    <row r="102" spans="1:22" x14ac:dyDescent="0.15">
      <c r="A102" s="38" t="s">
        <v>41</v>
      </c>
      <c r="B102" s="38"/>
      <c r="C102" s="38"/>
      <c r="D102" s="38"/>
      <c r="E102" s="38"/>
    </row>
    <row r="103" spans="1:22" x14ac:dyDescent="0.15">
      <c r="A103" s="37"/>
      <c r="B103" s="37"/>
      <c r="C103" s="37"/>
      <c r="D103" s="37"/>
      <c r="E103" s="37"/>
    </row>
    <row r="104" spans="1:22" x14ac:dyDescent="0.15">
      <c r="A104" s="1"/>
      <c r="B104" s="13"/>
      <c r="C104" s="13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4"/>
      <c r="S104" s="24"/>
      <c r="T104" s="24"/>
      <c r="U104" s="24"/>
      <c r="V104" s="24"/>
    </row>
    <row r="105" spans="1:22" x14ac:dyDescent="0.15">
      <c r="A105" s="1"/>
      <c r="B105" s="13"/>
      <c r="C105" s="13"/>
    </row>
    <row r="106" spans="1:22" x14ac:dyDescent="0.15">
      <c r="A106" s="1"/>
    </row>
    <row r="107" spans="1:22" x14ac:dyDescent="0.15">
      <c r="A107" s="1"/>
    </row>
    <row r="108" spans="1:22" x14ac:dyDescent="0.15">
      <c r="A108" s="1"/>
    </row>
    <row r="109" spans="1:22" x14ac:dyDescent="0.15">
      <c r="A109" s="1"/>
    </row>
    <row r="110" spans="1:22" x14ac:dyDescent="0.15">
      <c r="A110" s="1"/>
    </row>
    <row r="111" spans="1:22" x14ac:dyDescent="0.15">
      <c r="A111" s="1"/>
    </row>
    <row r="112" spans="1:22" x14ac:dyDescent="0.15">
      <c r="A112" s="1"/>
    </row>
    <row r="113" spans="1:21" x14ac:dyDescent="0.15">
      <c r="A113" s="1"/>
    </row>
    <row r="119" spans="1:21" x14ac:dyDescent="0.15"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4"/>
      <c r="S119" s="24"/>
      <c r="T119" s="24"/>
      <c r="U119" s="24"/>
    </row>
    <row r="120" spans="1:21" x14ac:dyDescent="0.15"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4"/>
      <c r="S120" s="24"/>
      <c r="T120" s="24"/>
      <c r="U120" s="24"/>
    </row>
  </sheetData>
  <mergeCells count="16">
    <mergeCell ref="B37:H37"/>
    <mergeCell ref="J37:P37"/>
    <mergeCell ref="A1:P1"/>
    <mergeCell ref="B5:H5"/>
    <mergeCell ref="J5:P5"/>
    <mergeCell ref="B21:H21"/>
    <mergeCell ref="J21:P21"/>
    <mergeCell ref="A99:F99"/>
    <mergeCell ref="A100:G100"/>
    <mergeCell ref="A102:E102"/>
    <mergeCell ref="B53:H53"/>
    <mergeCell ref="J53:P53"/>
    <mergeCell ref="B68:H68"/>
    <mergeCell ref="J68:P68"/>
    <mergeCell ref="B84:H84"/>
    <mergeCell ref="J84:P84"/>
  </mergeCells>
  <pageMargins left="0.87986111111111109" right="0.2361111111111111" top="0.50972222222222219" bottom="0.87013888888888891" header="0.51180555555555551" footer="0.51180555555555551"/>
  <pageSetup paperSize="9" firstPageNumber="0" orientation="portrait" horizontalDpi="300" verticalDpi="300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S1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Install de Logiciels</cp:lastModifiedBy>
  <cp:lastPrinted>2011-12-23T10:41:51Z</cp:lastPrinted>
  <dcterms:created xsi:type="dcterms:W3CDTF">2011-09-01T17:54:59Z</dcterms:created>
  <dcterms:modified xsi:type="dcterms:W3CDTF">2011-12-23T10:42:04Z</dcterms:modified>
</cp:coreProperties>
</file>